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20055" windowHeight="7950"/>
  </bookViews>
  <sheets>
    <sheet name="Calculadora para Mercado Futuro" sheetId="1" r:id="rId1"/>
  </sheets>
  <calcPr calcId="124519"/>
</workbook>
</file>

<file path=xl/calcChain.xml><?xml version="1.0" encoding="utf-8"?>
<calcChain xmlns="http://schemas.openxmlformats.org/spreadsheetml/2006/main">
  <c r="J6" i="1"/>
  <c r="H9" l="1"/>
  <c r="H12" l="1"/>
  <c r="H15" s="1"/>
  <c r="D45"/>
  <c r="F45" s="1"/>
  <c r="D44"/>
  <c r="F44" s="1"/>
  <c r="D35"/>
  <c r="D42"/>
  <c r="F42" s="1"/>
  <c r="D41"/>
  <c r="F41" s="1"/>
  <c r="D28"/>
  <c r="F28" s="1"/>
  <c r="D22"/>
  <c r="F22" s="1"/>
  <c r="D30"/>
  <c r="F30" s="1"/>
  <c r="D26"/>
  <c r="F26" s="1"/>
  <c r="D38"/>
  <c r="F38" s="1"/>
  <c r="D33"/>
  <c r="F33" s="1"/>
  <c r="D23"/>
  <c r="F23" s="1"/>
  <c r="D19"/>
  <c r="F19" s="1"/>
  <c r="D31"/>
  <c r="F31" s="1"/>
  <c r="D34"/>
  <c r="F34" s="1"/>
  <c r="D36"/>
  <c r="F36" s="1"/>
  <c r="D40"/>
  <c r="F40" s="1"/>
  <c r="D25"/>
  <c r="D29"/>
  <c r="F29" s="1"/>
  <c r="D32"/>
  <c r="F32" s="1"/>
  <c r="D39"/>
  <c r="F39" s="1"/>
  <c r="D37"/>
  <c r="D43"/>
  <c r="F43" s="1"/>
  <c r="D27"/>
  <c r="F27" s="1"/>
  <c r="D21"/>
  <c r="F21" s="1"/>
  <c r="D24"/>
  <c r="D20"/>
  <c r="F20" s="1"/>
  <c r="E37" l="1"/>
  <c r="E24"/>
  <c r="E25"/>
  <c r="E45"/>
  <c r="E44"/>
  <c r="E32"/>
  <c r="E30"/>
  <c r="E27"/>
  <c r="E42"/>
  <c r="E31"/>
  <c r="E36"/>
  <c r="E35"/>
  <c r="E38"/>
  <c r="F25"/>
  <c r="H13"/>
  <c r="F24"/>
  <c r="F37"/>
  <c r="E33"/>
  <c r="E21"/>
  <c r="E43"/>
  <c r="E23"/>
  <c r="E41"/>
  <c r="E28"/>
  <c r="E26"/>
  <c r="E19"/>
  <c r="E29"/>
  <c r="E22"/>
  <c r="E20"/>
  <c r="E34"/>
  <c r="E39"/>
  <c r="E40"/>
  <c r="F35"/>
</calcChain>
</file>

<file path=xl/comments1.xml><?xml version="1.0" encoding="utf-8"?>
<comments xmlns="http://schemas.openxmlformats.org/spreadsheetml/2006/main">
  <authors>
    <author>Daniel Neves</author>
  </authors>
  <commentList>
    <comment ref="I5" authorId="0">
      <text>
        <r>
          <rPr>
            <b/>
            <sz val="9"/>
            <color indexed="81"/>
            <rFont val="Tahoma"/>
            <family val="2"/>
          </rPr>
          <t>Daniel Neves:</t>
        </r>
        <r>
          <rPr>
            <sz val="9"/>
            <color indexed="81"/>
            <rFont val="Tahoma"/>
            <family val="2"/>
          </rPr>
          <t xml:space="preserve">
Coloque aqui o tamanho da sua banca, valor do investimento total para operações
</t>
        </r>
      </text>
    </comment>
    <comment ref="H9" authorId="0">
      <text>
        <r>
          <rPr>
            <b/>
            <sz val="9"/>
            <color indexed="81"/>
            <rFont val="Tahoma"/>
            <family val="2"/>
          </rPr>
          <t>Daniel Neves:</t>
        </r>
        <r>
          <rPr>
            <sz val="9"/>
            <color indexed="81"/>
            <rFont val="Tahoma"/>
            <family val="2"/>
          </rPr>
          <t xml:space="preserve">
Quantidade de moedas para configurar no App</t>
        </r>
      </text>
    </comment>
    <comment ref="H10" authorId="0">
      <text>
        <r>
          <rPr>
            <b/>
            <sz val="9"/>
            <color indexed="81"/>
            <rFont val="Tahoma"/>
            <family val="2"/>
          </rPr>
          <t>Daniel Neves:</t>
        </r>
        <r>
          <rPr>
            <sz val="9"/>
            <color indexed="81"/>
            <rFont val="Tahoma"/>
            <family val="2"/>
          </rPr>
          <t xml:space="preserve">
Selecionar essa Posição
</t>
        </r>
      </text>
    </comment>
    <comment ref="H11" authorId="0">
      <text>
        <r>
          <rPr>
            <b/>
            <sz val="9"/>
            <color indexed="81"/>
            <rFont val="Tahoma"/>
            <family val="2"/>
          </rPr>
          <t>Daniel Neves:</t>
        </r>
        <r>
          <rPr>
            <sz val="9"/>
            <color indexed="81"/>
            <rFont val="Tahoma"/>
            <family val="2"/>
          </rPr>
          <t xml:space="preserve">
Selecionar essa estrategia
</t>
        </r>
      </text>
    </comment>
    <comment ref="H12" authorId="0">
      <text>
        <r>
          <rPr>
            <b/>
            <sz val="9"/>
            <color indexed="81"/>
            <rFont val="Tahoma"/>
            <family val="2"/>
          </rPr>
          <t>Daniel Neves:</t>
        </r>
        <r>
          <rPr>
            <sz val="9"/>
            <color indexed="81"/>
            <rFont val="Tahoma"/>
            <family val="2"/>
          </rPr>
          <t xml:space="preserve">
Quantidade de U$ para colocar nas configurações da moeda
</t>
        </r>
      </text>
    </comment>
    <comment ref="H13" authorId="0">
      <text>
        <r>
          <rPr>
            <b/>
            <sz val="9"/>
            <color indexed="81"/>
            <rFont val="Tahoma"/>
            <family val="2"/>
          </rPr>
          <t>Daniel Neves:</t>
        </r>
        <r>
          <rPr>
            <sz val="9"/>
            <color indexed="81"/>
            <rFont val="Tahoma"/>
            <family val="2"/>
          </rPr>
          <t xml:space="preserve">
Quantidade de U$ para colocar nas configurações da moeda
</t>
        </r>
      </text>
    </comment>
    <comment ref="H14" authorId="0">
      <text>
        <r>
          <rPr>
            <b/>
            <sz val="9"/>
            <color indexed="81"/>
            <rFont val="Tahoma"/>
            <family val="2"/>
          </rPr>
          <t>Daniel Neves:</t>
        </r>
        <r>
          <rPr>
            <sz val="9"/>
            <color indexed="81"/>
            <rFont val="Tahoma"/>
            <family val="2"/>
          </rPr>
          <t xml:space="preserve">
Alavancagem</t>
        </r>
      </text>
    </comment>
    <comment ref="H15" authorId="0">
      <text>
        <r>
          <rPr>
            <b/>
            <sz val="9"/>
            <color indexed="81"/>
            <rFont val="Tahoma"/>
            <family val="2"/>
          </rPr>
          <t>Daniel Neves:</t>
        </r>
        <r>
          <rPr>
            <sz val="9"/>
            <color indexed="81"/>
            <rFont val="Tahoma"/>
            <family val="2"/>
          </rPr>
          <t xml:space="preserve">
Quantidade a ser preenchido nas configurações da moeda
</t>
        </r>
      </text>
    </comment>
    <comment ref="D18" authorId="0">
      <text>
        <r>
          <rPr>
            <b/>
            <sz val="9"/>
            <color indexed="81"/>
            <rFont val="Tahoma"/>
            <family val="2"/>
          </rPr>
          <t>Daniel Neves:</t>
        </r>
        <r>
          <rPr>
            <sz val="9"/>
            <color indexed="81"/>
            <rFont val="Tahoma"/>
            <family val="2"/>
          </rPr>
          <t xml:space="preserve">
Quantidade de moedas a serem configuradas  e iniciadas nas operações
</t>
        </r>
      </text>
    </comment>
    <comment ref="E18" authorId="0">
      <text>
        <r>
          <rPr>
            <b/>
            <sz val="9"/>
            <color indexed="81"/>
            <rFont val="Tahoma"/>
            <family val="2"/>
          </rPr>
          <t>Daniel Neves:</t>
        </r>
        <r>
          <rPr>
            <sz val="9"/>
            <color indexed="81"/>
            <rFont val="Tahoma"/>
            <family val="2"/>
          </rPr>
          <t xml:space="preserve">
Valor de negociação de cada moeda
Valor da entrada</t>
        </r>
      </text>
    </comment>
    <comment ref="F18" authorId="0">
      <text>
        <r>
          <rPr>
            <b/>
            <sz val="9"/>
            <color indexed="81"/>
            <rFont val="Tahoma"/>
            <family val="2"/>
          </rPr>
          <t>Daniel Neves:</t>
        </r>
        <r>
          <rPr>
            <sz val="9"/>
            <color indexed="81"/>
            <rFont val="Tahoma"/>
            <family val="2"/>
          </rPr>
          <t xml:space="preserve">
Moedas a serem configuradas e adicionadas nas operações</t>
        </r>
      </text>
    </comment>
  </commentList>
</comments>
</file>

<file path=xl/sharedStrings.xml><?xml version="1.0" encoding="utf-8"?>
<sst xmlns="http://schemas.openxmlformats.org/spreadsheetml/2006/main" count="48" uniqueCount="48">
  <si>
    <t>Quantidade de Moedas</t>
  </si>
  <si>
    <t xml:space="preserve">Long&amp;Short </t>
  </si>
  <si>
    <t>Total Stop Loss</t>
  </si>
  <si>
    <t>APE/USDT</t>
  </si>
  <si>
    <t>DOGE/USDT</t>
  </si>
  <si>
    <t>MATIC/USDT</t>
  </si>
  <si>
    <t>ETC/USDT</t>
  </si>
  <si>
    <t>ATOM/USDT</t>
  </si>
  <si>
    <t>CRV/USDT</t>
  </si>
  <si>
    <t>LINK/USDT</t>
  </si>
  <si>
    <t>UNI/USDT</t>
  </si>
  <si>
    <t>CHZ/USDT</t>
  </si>
  <si>
    <t>SAND/USDT</t>
  </si>
  <si>
    <t>NEAR/USDT</t>
  </si>
  <si>
    <t>XRP/USDT</t>
  </si>
  <si>
    <t>SOL/USDT</t>
  </si>
  <si>
    <t>DOT/USDT</t>
  </si>
  <si>
    <t>TRX/USDT</t>
  </si>
  <si>
    <t>LTC/USDT</t>
  </si>
  <si>
    <t>BCH/USDT</t>
  </si>
  <si>
    <t>Millionaire Strategy</t>
  </si>
  <si>
    <t>Valor</t>
  </si>
  <si>
    <t>Quant.</t>
  </si>
  <si>
    <t>Moeda</t>
  </si>
  <si>
    <t>Long 1st order size U$</t>
  </si>
  <si>
    <t>Short 1st order size U$</t>
  </si>
  <si>
    <t>https://app.cointech2u.com/h51/index.html#/?invite_code=aMi11R</t>
  </si>
  <si>
    <t xml:space="preserve">       Daniel Neves</t>
  </si>
  <si>
    <t>Leverage</t>
  </si>
  <si>
    <t>Position</t>
  </si>
  <si>
    <t>Estrategia</t>
  </si>
  <si>
    <t>Whats (11) 989306672</t>
  </si>
  <si>
    <t>1000SHIB/USDT</t>
  </si>
  <si>
    <t>EOS/USDT</t>
  </si>
  <si>
    <t>SUSHI/USDT</t>
  </si>
  <si>
    <t>ETH/USDT</t>
  </si>
  <si>
    <t>FIL/USDT</t>
  </si>
  <si>
    <t>AVAX/USDT</t>
  </si>
  <si>
    <t>AAVE/USDT</t>
  </si>
  <si>
    <t>BNB/USDT</t>
  </si>
  <si>
    <t>Baixe AQUI seu App</t>
  </si>
  <si>
    <t xml:space="preserve">             Suporte para meus indicados</t>
  </si>
  <si>
    <t>ADA/USDT</t>
  </si>
  <si>
    <t>BTC/USDT</t>
  </si>
  <si>
    <t xml:space="preserve"> Calculadora CoinTech2u 2.0 - Março/2024</t>
  </si>
  <si>
    <t>Capital para Trader U$</t>
  </si>
  <si>
    <t>https://oportunidadeatodos.com.br/ComoUsarCalculadora</t>
  </si>
  <si>
    <t>Como Utilizar a Calculadora</t>
  </si>
</sst>
</file>

<file path=xl/styles.xml><?xml version="1.0" encoding="utf-8"?>
<styleSheet xmlns="http://schemas.openxmlformats.org/spreadsheetml/2006/main">
  <fonts count="33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0"/>
      <color rgb="FFFF0000"/>
      <name val="Calibri"/>
      <family val="2"/>
      <scheme val="minor"/>
    </font>
    <font>
      <b/>
      <sz val="22"/>
      <color rgb="FFFF0000"/>
      <name val="Calibri"/>
      <family val="2"/>
      <scheme val="minor"/>
    </font>
    <font>
      <b/>
      <sz val="22"/>
      <color rgb="FF00B050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8"/>
      <color rgb="FF0070C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rgb="FF0070C0"/>
      <name val="Calibri"/>
      <family val="2"/>
      <scheme val="minor"/>
    </font>
    <font>
      <b/>
      <sz val="14"/>
      <color rgb="FF00B050"/>
      <name val="Calibri"/>
      <family val="2"/>
      <scheme val="minor"/>
    </font>
    <font>
      <b/>
      <sz val="22"/>
      <color theme="0"/>
      <name val="Calibri"/>
      <family val="2"/>
      <scheme val="minor"/>
    </font>
    <font>
      <b/>
      <sz val="18"/>
      <color rgb="FFFF0000"/>
      <name val="Calibri"/>
      <family val="2"/>
      <scheme val="minor"/>
    </font>
    <font>
      <b/>
      <sz val="18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6"/>
      <color rgb="FFFF0000"/>
      <name val="Calibri"/>
      <family val="2"/>
      <scheme val="minor"/>
    </font>
    <font>
      <b/>
      <u/>
      <sz val="12"/>
      <color theme="10"/>
      <name val="Calibri"/>
      <family val="2"/>
      <scheme val="minor"/>
    </font>
    <font>
      <b/>
      <sz val="12"/>
      <color theme="9" tint="-0.499984740745262"/>
      <name val="Calibri"/>
      <family val="2"/>
      <scheme val="minor"/>
    </font>
    <font>
      <sz val="11"/>
      <color theme="9" tint="-0.499984740745262"/>
      <name val="Calibri"/>
      <family val="2"/>
      <scheme val="minor"/>
    </font>
    <font>
      <b/>
      <sz val="16"/>
      <color theme="9" tint="-0.499984740745262"/>
      <name val="Calibri"/>
      <family val="2"/>
      <scheme val="minor"/>
    </font>
    <font>
      <b/>
      <sz val="11"/>
      <color theme="9" tint="-0.499984740745262"/>
      <name val="Calibri"/>
      <family val="2"/>
      <scheme val="minor"/>
    </font>
    <font>
      <b/>
      <sz val="18"/>
      <color rgb="FFFFFF99"/>
      <name val="Calibri"/>
      <family val="2"/>
      <scheme val="minor"/>
    </font>
    <font>
      <b/>
      <sz val="20"/>
      <color theme="0"/>
      <name val="Calibri"/>
      <family val="2"/>
      <scheme val="minor"/>
    </font>
    <font>
      <sz val="1"/>
      <color theme="0"/>
      <name val="Calibri"/>
      <family val="2"/>
      <scheme val="minor"/>
    </font>
    <font>
      <b/>
      <sz val="1"/>
      <color theme="0"/>
      <name val="Calibri"/>
      <family val="2"/>
      <scheme val="minor"/>
    </font>
    <font>
      <b/>
      <sz val="18"/>
      <color theme="4"/>
      <name val="Calibri"/>
      <family val="2"/>
      <scheme val="minor"/>
    </font>
    <font>
      <b/>
      <sz val="14"/>
      <color rgb="FF009900"/>
      <name val="Calibri"/>
      <family val="2"/>
      <scheme val="minor"/>
    </font>
    <font>
      <b/>
      <sz val="18"/>
      <name val="Calibri"/>
      <family val="2"/>
      <scheme val="minor"/>
    </font>
    <font>
      <b/>
      <sz val="1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79998168889431442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124">
    <xf numFmtId="0" fontId="0" fillId="0" borderId="0" xfId="0"/>
    <xf numFmtId="0" fontId="3" fillId="0" borderId="0" xfId="0" applyFont="1"/>
    <xf numFmtId="0" fontId="6" fillId="0" borderId="0" xfId="0" applyFont="1"/>
    <xf numFmtId="0" fontId="0" fillId="0" borderId="0" xfId="0"/>
    <xf numFmtId="0" fontId="0" fillId="0" borderId="0" xfId="0" applyBorder="1"/>
    <xf numFmtId="0" fontId="12" fillId="0" borderId="0" xfId="0" applyFont="1" applyAlignment="1">
      <alignment horizontal="center"/>
    </xf>
    <xf numFmtId="0" fontId="0" fillId="5" borderId="0" xfId="0" applyFill="1" applyBorder="1"/>
    <xf numFmtId="0" fontId="8" fillId="5" borderId="0" xfId="0" applyFont="1" applyFill="1" applyBorder="1" applyAlignment="1">
      <alignment horizontal="left"/>
    </xf>
    <xf numFmtId="0" fontId="0" fillId="5" borderId="5" xfId="0" applyFill="1" applyBorder="1"/>
    <xf numFmtId="0" fontId="6" fillId="5" borderId="0" xfId="0" applyFont="1" applyFill="1" applyBorder="1"/>
    <xf numFmtId="0" fontId="11" fillId="5" borderId="0" xfId="0" applyFont="1" applyFill="1" applyBorder="1" applyAlignment="1">
      <alignment horizontal="center"/>
    </xf>
    <xf numFmtId="0" fontId="0" fillId="4" borderId="0" xfId="0" applyFill="1" applyBorder="1"/>
    <xf numFmtId="0" fontId="0" fillId="4" borderId="5" xfId="0" applyFill="1" applyBorder="1"/>
    <xf numFmtId="0" fontId="6" fillId="4" borderId="0" xfId="0" applyFont="1" applyFill="1" applyBorder="1"/>
    <xf numFmtId="0" fontId="6" fillId="3" borderId="0" xfId="0" applyFont="1" applyFill="1"/>
    <xf numFmtId="0" fontId="0" fillId="3" borderId="0" xfId="0" applyFill="1"/>
    <xf numFmtId="0" fontId="3" fillId="3" borderId="0" xfId="0" applyFont="1" applyFill="1"/>
    <xf numFmtId="0" fontId="12" fillId="3" borderId="0" xfId="0" applyFont="1" applyFill="1" applyAlignment="1">
      <alignment horizontal="center"/>
    </xf>
    <xf numFmtId="0" fontId="1" fillId="3" borderId="0" xfId="0" applyFont="1" applyFill="1" applyAlignment="1">
      <alignment horizontal="center"/>
    </xf>
    <xf numFmtId="0" fontId="13" fillId="3" borderId="0" xfId="0" applyFont="1" applyFill="1" applyAlignment="1">
      <alignment horizontal="center"/>
    </xf>
    <xf numFmtId="0" fontId="15" fillId="3" borderId="0" xfId="0" applyFont="1" applyFill="1" applyAlignment="1">
      <alignment horizontal="center"/>
    </xf>
    <xf numFmtId="0" fontId="16" fillId="3" borderId="0" xfId="0" applyFont="1" applyFill="1" applyAlignment="1">
      <alignment horizontal="center"/>
    </xf>
    <xf numFmtId="0" fontId="5" fillId="4" borderId="0" xfId="0" applyFont="1" applyFill="1" applyBorder="1"/>
    <xf numFmtId="0" fontId="19" fillId="5" borderId="0" xfId="0" applyFont="1" applyFill="1" applyBorder="1"/>
    <xf numFmtId="0" fontId="14" fillId="5" borderId="0" xfId="0" applyFont="1" applyFill="1" applyBorder="1"/>
    <xf numFmtId="0" fontId="0" fillId="3" borderId="0" xfId="0" applyFill="1" applyBorder="1"/>
    <xf numFmtId="0" fontId="0" fillId="3" borderId="5" xfId="0" applyFill="1" applyBorder="1"/>
    <xf numFmtId="0" fontId="6" fillId="3" borderId="0" xfId="0" applyFont="1" applyFill="1" applyBorder="1"/>
    <xf numFmtId="0" fontId="6" fillId="3" borderId="5" xfId="0" applyFont="1" applyFill="1" applyBorder="1"/>
    <xf numFmtId="0" fontId="6" fillId="4" borderId="5" xfId="0" applyFont="1" applyFill="1" applyBorder="1"/>
    <xf numFmtId="0" fontId="14" fillId="5" borderId="0" xfId="0" applyFont="1" applyFill="1" applyBorder="1" applyAlignment="1">
      <alignment horizontal="center"/>
    </xf>
    <xf numFmtId="0" fontId="12" fillId="3" borderId="0" xfId="0" applyFont="1" applyFill="1" applyBorder="1" applyAlignment="1">
      <alignment horizontal="center"/>
    </xf>
    <xf numFmtId="0" fontId="5" fillId="5" borderId="0" xfId="0" applyFont="1" applyFill="1" applyBorder="1" applyAlignment="1">
      <alignment horizontal="center"/>
    </xf>
    <xf numFmtId="0" fontId="19" fillId="5" borderId="0" xfId="0" applyFont="1" applyFill="1" applyBorder="1" applyAlignment="1">
      <alignment horizontal="left"/>
    </xf>
    <xf numFmtId="0" fontId="7" fillId="5" borderId="0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5" fillId="3" borderId="4" xfId="0" applyFont="1" applyFill="1" applyBorder="1" applyAlignment="1">
      <alignment horizontal="center"/>
    </xf>
    <xf numFmtId="0" fontId="5" fillId="3" borderId="0" xfId="0" applyFont="1" applyFill="1" applyBorder="1"/>
    <xf numFmtId="0" fontId="0" fillId="3" borderId="0" xfId="0" applyFont="1" applyFill="1" applyBorder="1"/>
    <xf numFmtId="0" fontId="3" fillId="3" borderId="0" xfId="0" applyFont="1" applyFill="1" applyBorder="1"/>
    <xf numFmtId="0" fontId="19" fillId="3" borderId="0" xfId="0" applyFont="1" applyFill="1" applyBorder="1"/>
    <xf numFmtId="0" fontId="10" fillId="5" borderId="0" xfId="0" applyFont="1" applyFill="1" applyBorder="1"/>
    <xf numFmtId="0" fontId="1" fillId="5" borderId="4" xfId="0" applyFont="1" applyFill="1" applyBorder="1" applyAlignment="1">
      <alignment horizontal="center"/>
    </xf>
    <xf numFmtId="0" fontId="15" fillId="4" borderId="4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1" fillId="3" borderId="0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7" fillId="2" borderId="10" xfId="0" applyFont="1" applyFill="1" applyBorder="1" applyAlignment="1">
      <alignment horizontal="center"/>
    </xf>
    <xf numFmtId="0" fontId="11" fillId="2" borderId="10" xfId="0" applyFont="1" applyFill="1" applyBorder="1" applyAlignment="1">
      <alignment horizontal="center"/>
    </xf>
    <xf numFmtId="0" fontId="8" fillId="2" borderId="10" xfId="0" applyFont="1" applyFill="1" applyBorder="1" applyAlignment="1">
      <alignment horizontal="left"/>
    </xf>
    <xf numFmtId="0" fontId="0" fillId="2" borderId="10" xfId="0" applyFill="1" applyBorder="1"/>
    <xf numFmtId="0" fontId="0" fillId="2" borderId="11" xfId="0" applyFill="1" applyBorder="1"/>
    <xf numFmtId="0" fontId="1" fillId="3" borderId="0" xfId="0" applyFont="1" applyFill="1" applyAlignment="1">
      <alignment horizontal="center" vertical="center"/>
    </xf>
    <xf numFmtId="0" fontId="0" fillId="3" borderId="0" xfId="0" applyFill="1" applyBorder="1" applyAlignment="1">
      <alignment vertical="center"/>
    </xf>
    <xf numFmtId="0" fontId="0" fillId="3" borderId="0" xfId="0" applyFill="1" applyAlignment="1">
      <alignment vertical="center"/>
    </xf>
    <xf numFmtId="0" fontId="0" fillId="0" borderId="0" xfId="0" applyAlignment="1">
      <alignment vertical="center"/>
    </xf>
    <xf numFmtId="0" fontId="22" fillId="2" borderId="4" xfId="0" applyFont="1" applyFill="1" applyBorder="1" applyAlignment="1">
      <alignment horizontal="center"/>
    </xf>
    <xf numFmtId="0" fontId="23" fillId="2" borderId="0" xfId="0" applyFont="1" applyFill="1" applyBorder="1" applyAlignment="1">
      <alignment horizontal="left"/>
    </xf>
    <xf numFmtId="0" fontId="24" fillId="2" borderId="0" xfId="0" applyFont="1" applyFill="1" applyBorder="1" applyAlignment="1">
      <alignment horizontal="center"/>
    </xf>
    <xf numFmtId="0" fontId="21" fillId="2" borderId="0" xfId="0" applyFont="1" applyFill="1" applyBorder="1" applyAlignment="1">
      <alignment horizontal="left"/>
    </xf>
    <xf numFmtId="0" fontId="22" fillId="2" borderId="0" xfId="0" applyFont="1" applyFill="1" applyBorder="1"/>
    <xf numFmtId="0" fontId="22" fillId="2" borderId="5" xfId="0" applyFont="1" applyFill="1" applyBorder="1"/>
    <xf numFmtId="0" fontId="22" fillId="3" borderId="0" xfId="0" applyFont="1" applyFill="1" applyBorder="1"/>
    <xf numFmtId="0" fontId="22" fillId="3" borderId="0" xfId="0" applyFont="1" applyFill="1"/>
    <xf numFmtId="0" fontId="22" fillId="0" borderId="0" xfId="0" applyFont="1"/>
    <xf numFmtId="0" fontId="4" fillId="7" borderId="0" xfId="0" applyFont="1" applyFill="1" applyBorder="1"/>
    <xf numFmtId="0" fontId="1" fillId="7" borderId="4" xfId="0" applyFont="1" applyFill="1" applyBorder="1" applyAlignment="1">
      <alignment horizontal="center"/>
    </xf>
    <xf numFmtId="0" fontId="3" fillId="7" borderId="0" xfId="0" applyFont="1" applyFill="1" applyBorder="1"/>
    <xf numFmtId="3" fontId="2" fillId="7" borderId="5" xfId="0" applyNumberFormat="1" applyFont="1" applyFill="1" applyBorder="1" applyAlignment="1" applyProtection="1">
      <alignment horizontal="center"/>
      <protection locked="0"/>
    </xf>
    <xf numFmtId="0" fontId="13" fillId="8" borderId="7" xfId="0" applyFont="1" applyFill="1" applyBorder="1"/>
    <xf numFmtId="0" fontId="3" fillId="8" borderId="7" xfId="0" applyFont="1" applyFill="1" applyBorder="1"/>
    <xf numFmtId="0" fontId="3" fillId="8" borderId="8" xfId="0" applyFont="1" applyFill="1" applyBorder="1"/>
    <xf numFmtId="3" fontId="26" fillId="9" borderId="0" xfId="0" applyNumberFormat="1" applyFont="1" applyFill="1" applyBorder="1" applyAlignment="1" applyProtection="1">
      <alignment horizontal="center"/>
      <protection locked="0"/>
    </xf>
    <xf numFmtId="0" fontId="27" fillId="3" borderId="0" xfId="0" applyFont="1" applyFill="1"/>
    <xf numFmtId="0" fontId="28" fillId="3" borderId="0" xfId="0" applyFont="1" applyFill="1"/>
    <xf numFmtId="0" fontId="28" fillId="3" borderId="0" xfId="0" applyFont="1" applyFill="1" applyAlignment="1">
      <alignment horizontal="center"/>
    </xf>
    <xf numFmtId="0" fontId="28" fillId="3" borderId="0" xfId="0" applyFont="1" applyFill="1" applyBorder="1" applyAlignment="1">
      <alignment horizontal="left"/>
    </xf>
    <xf numFmtId="0" fontId="28" fillId="3" borderId="0" xfId="0" applyFont="1" applyFill="1" applyBorder="1" applyAlignment="1">
      <alignment horizontal="left" vertical="center"/>
    </xf>
    <xf numFmtId="0" fontId="27" fillId="3" borderId="0" xfId="0" applyFont="1" applyFill="1" applyBorder="1"/>
    <xf numFmtId="0" fontId="0" fillId="0" borderId="0" xfId="0" applyFill="1"/>
    <xf numFmtId="0" fontId="3" fillId="0" borderId="0" xfId="0" applyFont="1" applyFill="1"/>
    <xf numFmtId="0" fontId="6" fillId="0" borderId="0" xfId="0" applyFont="1" applyFill="1"/>
    <xf numFmtId="0" fontId="12" fillId="0" borderId="0" xfId="0" applyFont="1" applyFill="1" applyAlignment="1">
      <alignment horizontal="center"/>
    </xf>
    <xf numFmtId="0" fontId="22" fillId="0" borderId="0" xfId="0" applyFont="1" applyFill="1"/>
    <xf numFmtId="0" fontId="0" fillId="0" borderId="0" xfId="0" applyFill="1" applyAlignment="1">
      <alignment vertical="center"/>
    </xf>
    <xf numFmtId="0" fontId="25" fillId="7" borderId="3" xfId="0" applyFont="1" applyFill="1" applyBorder="1" applyAlignment="1">
      <alignment horizontal="center"/>
    </xf>
    <xf numFmtId="0" fontId="29" fillId="7" borderId="0" xfId="0" applyFont="1" applyFill="1" applyBorder="1" applyAlignment="1">
      <alignment horizontal="center"/>
    </xf>
    <xf numFmtId="0" fontId="1" fillId="7" borderId="9" xfId="0" applyFont="1" applyFill="1" applyBorder="1" applyAlignment="1">
      <alignment horizontal="center"/>
    </xf>
    <xf numFmtId="0" fontId="0" fillId="7" borderId="10" xfId="0" applyFill="1" applyBorder="1"/>
    <xf numFmtId="0" fontId="0" fillId="7" borderId="11" xfId="0" applyFill="1" applyBorder="1"/>
    <xf numFmtId="0" fontId="15" fillId="10" borderId="4" xfId="0" applyFont="1" applyFill="1" applyBorder="1" applyAlignment="1">
      <alignment horizontal="center"/>
    </xf>
    <xf numFmtId="0" fontId="6" fillId="10" borderId="0" xfId="0" applyFont="1" applyFill="1" applyBorder="1"/>
    <xf numFmtId="0" fontId="6" fillId="10" borderId="5" xfId="0" applyFont="1" applyFill="1" applyBorder="1"/>
    <xf numFmtId="0" fontId="15" fillId="10" borderId="9" xfId="0" applyFont="1" applyFill="1" applyBorder="1" applyAlignment="1">
      <alignment horizontal="center"/>
    </xf>
    <xf numFmtId="0" fontId="6" fillId="10" borderId="10" xfId="0" applyFont="1" applyFill="1" applyBorder="1"/>
    <xf numFmtId="0" fontId="6" fillId="10" borderId="11" xfId="0" applyFont="1" applyFill="1" applyBorder="1"/>
    <xf numFmtId="0" fontId="15" fillId="4" borderId="1" xfId="0" applyFont="1" applyFill="1" applyBorder="1" applyAlignment="1">
      <alignment horizontal="center"/>
    </xf>
    <xf numFmtId="0" fontId="5" fillId="4" borderId="2" xfId="0" applyFont="1" applyFill="1" applyBorder="1"/>
    <xf numFmtId="3" fontId="19" fillId="4" borderId="2" xfId="0" applyNumberFormat="1" applyFont="1" applyFill="1" applyBorder="1" applyAlignment="1">
      <alignment horizontal="center"/>
    </xf>
    <xf numFmtId="0" fontId="6" fillId="4" borderId="2" xfId="0" applyFont="1" applyFill="1" applyBorder="1"/>
    <xf numFmtId="0" fontId="6" fillId="4" borderId="3" xfId="0" applyFont="1" applyFill="1" applyBorder="1"/>
    <xf numFmtId="0" fontId="16" fillId="6" borderId="6" xfId="0" applyFont="1" applyFill="1" applyBorder="1" applyAlignment="1">
      <alignment horizontal="center"/>
    </xf>
    <xf numFmtId="0" fontId="12" fillId="6" borderId="7" xfId="0" applyFont="1" applyFill="1" applyBorder="1" applyAlignment="1">
      <alignment horizontal="center"/>
    </xf>
    <xf numFmtId="0" fontId="12" fillId="6" borderId="8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20" fillId="2" borderId="2" xfId="1" applyFont="1" applyFill="1" applyBorder="1" applyAlignment="1">
      <alignment horizontal="left"/>
    </xf>
    <xf numFmtId="0" fontId="11" fillId="2" borderId="2" xfId="0" applyFont="1" applyFill="1" applyBorder="1" applyAlignment="1">
      <alignment horizontal="center"/>
    </xf>
    <xf numFmtId="0" fontId="8" fillId="2" borderId="2" xfId="0" applyFont="1" applyFill="1" applyBorder="1" applyAlignment="1">
      <alignment horizontal="left"/>
    </xf>
    <xf numFmtId="0" fontId="0" fillId="2" borderId="2" xfId="0" applyFill="1" applyBorder="1"/>
    <xf numFmtId="0" fontId="0" fillId="2" borderId="3" xfId="0" applyFill="1" applyBorder="1"/>
    <xf numFmtId="0" fontId="20" fillId="2" borderId="0" xfId="1" applyFont="1" applyFill="1" applyBorder="1" applyAlignment="1">
      <alignment horizontal="left" vertical="center"/>
    </xf>
    <xf numFmtId="0" fontId="11" fillId="2" borderId="0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left" vertical="center"/>
    </xf>
    <xf numFmtId="0" fontId="0" fillId="2" borderId="0" xfId="0" applyFill="1" applyBorder="1" applyAlignment="1">
      <alignment vertical="center"/>
    </xf>
    <xf numFmtId="0" fontId="1" fillId="2" borderId="4" xfId="0" applyFont="1" applyFill="1" applyBorder="1" applyAlignment="1">
      <alignment horizontal="center" vertical="center"/>
    </xf>
    <xf numFmtId="0" fontId="0" fillId="2" borderId="5" xfId="0" applyFill="1" applyBorder="1" applyAlignment="1">
      <alignment vertical="center"/>
    </xf>
    <xf numFmtId="0" fontId="30" fillId="5" borderId="0" xfId="0" applyFont="1" applyFill="1" applyBorder="1"/>
    <xf numFmtId="0" fontId="31" fillId="10" borderId="0" xfId="0" applyFont="1" applyFill="1" applyBorder="1"/>
    <xf numFmtId="0" fontId="32" fillId="3" borderId="0" xfId="0" applyFont="1" applyFill="1"/>
    <xf numFmtId="0" fontId="5" fillId="7" borderId="1" xfId="0" applyFont="1" applyFill="1" applyBorder="1" applyAlignment="1">
      <alignment horizontal="center"/>
    </xf>
    <xf numFmtId="0" fontId="5" fillId="7" borderId="2" xfId="0" applyFont="1" applyFill="1" applyBorder="1"/>
    <xf numFmtId="0" fontId="5" fillId="3" borderId="0" xfId="0" applyFont="1" applyFill="1"/>
    <xf numFmtId="0" fontId="5" fillId="0" borderId="0" xfId="0" applyFont="1" applyFill="1"/>
    <xf numFmtId="0" fontId="5" fillId="0" borderId="0" xfId="0" applyFon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FFFF99"/>
      <color rgb="FF009900"/>
      <color rgb="FFCCFF99"/>
      <color rgb="FFFFFFCC"/>
      <color rgb="FFCCCCFF"/>
      <color rgb="FF00FF99"/>
      <color rgb="FF33CC33"/>
      <color rgb="FFFF9999"/>
      <color rgb="FFFF7C80"/>
      <color rgb="FFFF3300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283634</xdr:colOff>
      <xdr:row>26</xdr:row>
      <xdr:rowOff>144990</xdr:rowOff>
    </xdr:from>
    <xdr:to>
      <xdr:col>8</xdr:col>
      <xdr:colOff>991658</xdr:colOff>
      <xdr:row>36</xdr:row>
      <xdr:rowOff>180972</xdr:rowOff>
    </xdr:to>
    <xdr:pic>
      <xdr:nvPicPr>
        <xdr:cNvPr id="5" name="Imagem 4" descr="logo png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257551" y="5944657"/>
          <a:ext cx="2274358" cy="2269066"/>
        </a:xfrm>
        <a:prstGeom prst="rect">
          <a:avLst/>
        </a:prstGeom>
      </xdr:spPr>
    </xdr:pic>
    <xdr:clientData/>
  </xdr:twoCellAnchor>
  <xdr:twoCellAnchor editAs="oneCell">
    <xdr:from>
      <xdr:col>6</xdr:col>
      <xdr:colOff>338667</xdr:colOff>
      <xdr:row>19</xdr:row>
      <xdr:rowOff>42333</xdr:rowOff>
    </xdr:from>
    <xdr:to>
      <xdr:col>9</xdr:col>
      <xdr:colOff>84169</xdr:colOff>
      <xdr:row>26</xdr:row>
      <xdr:rowOff>192289</xdr:rowOff>
    </xdr:to>
    <xdr:pic>
      <xdr:nvPicPr>
        <xdr:cNvPr id="3" name="Imagem 2" descr="gratuito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751667" y="4730750"/>
          <a:ext cx="2401919" cy="155753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app.cointech2u.com/h51/index.html" TargetMode="External"/><Relationship Id="rId5" Type="http://schemas.openxmlformats.org/officeDocument/2006/relationships/comments" Target="../comments1.xml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76"/>
  <sheetViews>
    <sheetView tabSelected="1" zoomScale="90" zoomScaleNormal="90" workbookViewId="0">
      <selection activeCell="H11" sqref="H11"/>
    </sheetView>
  </sheetViews>
  <sheetFormatPr defaultRowHeight="15"/>
  <cols>
    <col min="1" max="1" width="3" style="73" customWidth="1"/>
    <col min="2" max="2" width="4.28515625" style="18" customWidth="1"/>
    <col min="3" max="3" width="2" style="18" customWidth="1"/>
    <col min="4" max="4" width="10.42578125" style="4" customWidth="1"/>
    <col min="5" max="6" width="9.140625" style="4"/>
    <col min="7" max="7" width="10.5703125" style="4" customWidth="1"/>
    <col min="8" max="8" width="12.85546875" style="4" customWidth="1"/>
    <col min="9" max="9" width="16.28515625" style="4" customWidth="1"/>
    <col min="10" max="10" width="3.42578125" style="4" customWidth="1"/>
    <col min="11" max="11" width="9.140625" style="25"/>
    <col min="12" max="12" width="9.140625" style="15" customWidth="1"/>
    <col min="13" max="15" width="9.140625" style="15"/>
    <col min="16" max="16" width="16.5703125" style="15" customWidth="1"/>
    <col min="17" max="24" width="9.140625" style="15"/>
    <col min="25" max="32" width="9.140625" style="79"/>
  </cols>
  <sheetData>
    <row r="1" spans="1:32" s="3" customFormat="1" ht="9.75" customHeight="1" thickBot="1">
      <c r="A1" s="73"/>
      <c r="B1" s="18"/>
      <c r="C1" s="45"/>
      <c r="D1" s="25"/>
      <c r="E1" s="25"/>
      <c r="F1" s="25"/>
      <c r="G1" s="25"/>
      <c r="H1" s="25"/>
      <c r="I1" s="25"/>
      <c r="J1" s="25"/>
      <c r="K1" s="2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79"/>
      <c r="Z1" s="79"/>
      <c r="AA1" s="79"/>
      <c r="AB1" s="79"/>
      <c r="AC1" s="79"/>
      <c r="AD1" s="79"/>
      <c r="AE1" s="79"/>
      <c r="AF1" s="79"/>
    </row>
    <row r="2" spans="1:32" s="1" customFormat="1" ht="29.25" thickBot="1">
      <c r="A2" s="74"/>
      <c r="B2" s="19"/>
      <c r="C2" s="69" t="s">
        <v>44</v>
      </c>
      <c r="D2" s="69"/>
      <c r="E2" s="70"/>
      <c r="F2" s="70"/>
      <c r="G2" s="70"/>
      <c r="H2" s="70"/>
      <c r="I2" s="70"/>
      <c r="J2" s="71"/>
      <c r="K2" s="39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80"/>
      <c r="Z2" s="80"/>
      <c r="AA2" s="80"/>
      <c r="AB2" s="80"/>
      <c r="AC2" s="80"/>
      <c r="AD2" s="80"/>
      <c r="AE2" s="80"/>
      <c r="AF2" s="80"/>
    </row>
    <row r="3" spans="1:32" ht="6.75" customHeight="1" thickBot="1">
      <c r="C3" s="35"/>
      <c r="D3" s="25"/>
      <c r="E3" s="25"/>
      <c r="F3" s="25"/>
      <c r="G3" s="25"/>
      <c r="H3" s="25"/>
      <c r="I3" s="25"/>
      <c r="J3" s="26"/>
      <c r="L3" s="25"/>
      <c r="M3" s="25"/>
      <c r="N3" s="25"/>
      <c r="O3" s="25"/>
      <c r="P3" s="25"/>
      <c r="Q3" s="25"/>
    </row>
    <row r="4" spans="1:32" s="3" customFormat="1" ht="6.75" customHeight="1">
      <c r="A4" s="73"/>
      <c r="B4" s="18"/>
      <c r="C4" s="87"/>
      <c r="D4" s="88"/>
      <c r="E4" s="88"/>
      <c r="F4" s="88"/>
      <c r="G4" s="88"/>
      <c r="H4" s="88"/>
      <c r="I4" s="88"/>
      <c r="J4" s="89"/>
      <c r="K4" s="25"/>
      <c r="L4" s="25"/>
      <c r="M4" s="25"/>
      <c r="N4" s="25"/>
      <c r="O4" s="25"/>
      <c r="P4" s="25"/>
      <c r="Q4" s="25"/>
      <c r="R4" s="15"/>
      <c r="S4" s="15"/>
      <c r="T4" s="15"/>
      <c r="U4" s="15"/>
      <c r="V4" s="15"/>
      <c r="W4" s="15"/>
      <c r="X4" s="15"/>
      <c r="Y4" s="79"/>
      <c r="Z4" s="79"/>
      <c r="AA4" s="79"/>
      <c r="AB4" s="79"/>
      <c r="AC4" s="79"/>
      <c r="AD4" s="79"/>
      <c r="AE4" s="79"/>
      <c r="AF4" s="79"/>
    </row>
    <row r="5" spans="1:32" s="3" customFormat="1" ht="30.75" customHeight="1">
      <c r="A5" s="73"/>
      <c r="B5" s="18"/>
      <c r="C5" s="66"/>
      <c r="D5" s="65" t="s">
        <v>45</v>
      </c>
      <c r="E5" s="67"/>
      <c r="F5" s="67"/>
      <c r="G5" s="67"/>
      <c r="H5" s="67"/>
      <c r="I5" s="72">
        <v>1000</v>
      </c>
      <c r="J5" s="68"/>
      <c r="K5" s="25"/>
      <c r="L5" s="25"/>
      <c r="M5" s="25"/>
      <c r="N5" s="25"/>
      <c r="O5" s="25"/>
      <c r="P5" s="25"/>
      <c r="Q5" s="25"/>
      <c r="R5" s="15"/>
      <c r="S5" s="15"/>
      <c r="T5" s="15"/>
      <c r="U5" s="15"/>
      <c r="V5" s="15"/>
      <c r="W5" s="15"/>
      <c r="X5" s="15"/>
      <c r="Y5" s="79"/>
      <c r="Z5" s="79"/>
      <c r="AA5" s="79"/>
      <c r="AB5" s="79"/>
      <c r="AC5" s="79"/>
      <c r="AD5" s="79"/>
      <c r="AE5" s="79"/>
      <c r="AF5" s="79"/>
    </row>
    <row r="6" spans="1:32" s="123" customFormat="1" ht="12.75" customHeight="1" thickBot="1">
      <c r="A6" s="118"/>
      <c r="B6" s="20"/>
      <c r="C6" s="119"/>
      <c r="D6" s="120"/>
      <c r="E6" s="120"/>
      <c r="F6" s="120"/>
      <c r="G6" s="120"/>
      <c r="H6" s="120"/>
      <c r="I6" s="120"/>
      <c r="J6" s="85">
        <f>IF(I5&gt;=2001,INT((I5*0.06)/6),IF(I5&lt;=2000,INT((I5*0.05)/6)))</f>
        <v>8</v>
      </c>
      <c r="K6" s="37"/>
      <c r="L6" s="37"/>
      <c r="M6" s="37"/>
      <c r="N6" s="37"/>
      <c r="O6" s="37"/>
      <c r="P6" s="37"/>
      <c r="Q6" s="37"/>
      <c r="R6" s="121"/>
      <c r="S6" s="121"/>
      <c r="T6" s="121"/>
      <c r="U6" s="121"/>
      <c r="V6" s="121"/>
      <c r="W6" s="121"/>
      <c r="X6" s="121"/>
      <c r="Y6" s="122"/>
      <c r="Z6" s="122"/>
      <c r="AA6" s="122"/>
      <c r="AB6" s="122"/>
      <c r="AC6" s="122"/>
      <c r="AD6" s="122"/>
      <c r="AE6" s="122"/>
      <c r="AF6" s="122"/>
    </row>
    <row r="7" spans="1:32" s="2" customFormat="1" ht="7.5" customHeight="1" thickBot="1">
      <c r="A7" s="74"/>
      <c r="B7" s="20"/>
      <c r="C7" s="36"/>
      <c r="D7" s="27"/>
      <c r="E7" s="27"/>
      <c r="F7" s="27"/>
      <c r="G7" s="27"/>
      <c r="H7" s="27"/>
      <c r="I7" s="27"/>
      <c r="J7" s="28"/>
      <c r="K7" s="27"/>
      <c r="L7" s="27"/>
      <c r="M7" s="27"/>
      <c r="N7" s="27"/>
      <c r="O7" s="27"/>
      <c r="P7" s="27"/>
      <c r="Q7" s="27"/>
      <c r="R7" s="14"/>
      <c r="S7" s="14"/>
      <c r="T7" s="14"/>
      <c r="U7" s="14"/>
      <c r="V7" s="14"/>
      <c r="W7" s="14"/>
      <c r="X7" s="14"/>
      <c r="Y7" s="81"/>
      <c r="Z7" s="81"/>
      <c r="AA7" s="81"/>
      <c r="AB7" s="81"/>
      <c r="AC7" s="81"/>
      <c r="AD7" s="81"/>
      <c r="AE7" s="81"/>
      <c r="AF7" s="81"/>
    </row>
    <row r="8" spans="1:32" s="2" customFormat="1" ht="7.5" customHeight="1">
      <c r="A8" s="74"/>
      <c r="B8" s="20"/>
      <c r="C8" s="93"/>
      <c r="D8" s="94"/>
      <c r="E8" s="94"/>
      <c r="F8" s="94"/>
      <c r="G8" s="94"/>
      <c r="H8" s="94"/>
      <c r="I8" s="94"/>
      <c r="J8" s="95"/>
      <c r="K8" s="27"/>
      <c r="L8" s="27"/>
      <c r="M8" s="27"/>
      <c r="N8" s="27"/>
      <c r="O8" s="27"/>
      <c r="P8" s="27"/>
      <c r="Q8" s="27"/>
      <c r="R8" s="14"/>
      <c r="S8" s="14"/>
      <c r="T8" s="14"/>
      <c r="U8" s="14"/>
      <c r="V8" s="14"/>
      <c r="W8" s="14"/>
      <c r="X8" s="14"/>
      <c r="Y8" s="81"/>
      <c r="Z8" s="81"/>
      <c r="AA8" s="81"/>
      <c r="AB8" s="81"/>
      <c r="AC8" s="81"/>
      <c r="AD8" s="81"/>
      <c r="AE8" s="81"/>
      <c r="AF8" s="81"/>
    </row>
    <row r="9" spans="1:32" s="2" customFormat="1" ht="21" customHeight="1">
      <c r="A9" s="74"/>
      <c r="B9" s="20"/>
      <c r="C9" s="90"/>
      <c r="D9" s="117" t="s">
        <v>0</v>
      </c>
      <c r="E9" s="91"/>
      <c r="F9" s="91"/>
      <c r="G9" s="91"/>
      <c r="H9" s="86">
        <f>IF(J6&gt;26,   27,   J6      )</f>
        <v>8</v>
      </c>
      <c r="I9" s="91"/>
      <c r="J9" s="92"/>
      <c r="K9" s="27"/>
      <c r="L9" s="27"/>
      <c r="M9" s="27"/>
      <c r="N9" s="27"/>
      <c r="O9" s="27"/>
      <c r="P9" s="27"/>
      <c r="Q9" s="27"/>
      <c r="R9" s="14"/>
      <c r="S9" s="14"/>
      <c r="T9" s="14"/>
      <c r="U9" s="14"/>
      <c r="V9" s="14"/>
      <c r="W9" s="14"/>
      <c r="X9" s="14"/>
      <c r="Y9" s="81"/>
      <c r="Z9" s="81"/>
      <c r="AA9" s="81"/>
      <c r="AB9" s="81"/>
      <c r="AC9" s="81"/>
      <c r="AD9" s="81"/>
      <c r="AE9" s="81"/>
      <c r="AF9" s="81"/>
    </row>
    <row r="10" spans="1:32" s="3" customFormat="1" ht="23.25">
      <c r="A10" s="73"/>
      <c r="B10" s="18"/>
      <c r="C10" s="44"/>
      <c r="D10" s="22" t="s">
        <v>29</v>
      </c>
      <c r="E10" s="13"/>
      <c r="F10" s="13"/>
      <c r="G10" s="13"/>
      <c r="H10" s="24" t="s">
        <v>1</v>
      </c>
      <c r="I10" s="9"/>
      <c r="J10" s="29"/>
      <c r="K10" s="25"/>
      <c r="L10" s="38"/>
      <c r="M10" s="37"/>
      <c r="N10" s="38"/>
      <c r="O10" s="38"/>
      <c r="P10" s="25"/>
      <c r="Q10" s="25"/>
      <c r="R10" s="15"/>
      <c r="S10" s="15"/>
      <c r="T10" s="15"/>
      <c r="U10" s="15"/>
      <c r="V10" s="15"/>
      <c r="W10" s="15"/>
      <c r="X10" s="15"/>
      <c r="Y10" s="79"/>
      <c r="Z10" s="79"/>
      <c r="AA10" s="79"/>
      <c r="AB10" s="79"/>
      <c r="AC10" s="79"/>
      <c r="AD10" s="79"/>
      <c r="AE10" s="79"/>
      <c r="AF10" s="79"/>
    </row>
    <row r="11" spans="1:32" s="2" customFormat="1" ht="23.25">
      <c r="A11" s="74"/>
      <c r="B11" s="20"/>
      <c r="C11" s="43"/>
      <c r="D11" s="22" t="s">
        <v>30</v>
      </c>
      <c r="E11" s="13"/>
      <c r="F11" s="13"/>
      <c r="G11" s="13"/>
      <c r="H11" s="33" t="s">
        <v>20</v>
      </c>
      <c r="I11" s="9"/>
      <c r="J11" s="29"/>
      <c r="K11" s="27"/>
      <c r="L11" s="27"/>
      <c r="M11" s="37"/>
      <c r="N11" s="37"/>
      <c r="O11" s="37"/>
      <c r="P11" s="27"/>
      <c r="Q11" s="27"/>
      <c r="R11" s="14"/>
      <c r="S11" s="14"/>
      <c r="T11" s="14"/>
      <c r="U11" s="14"/>
      <c r="V11" s="14"/>
      <c r="W11" s="14"/>
      <c r="X11" s="14"/>
      <c r="Y11" s="81"/>
      <c r="Z11" s="81"/>
      <c r="AA11" s="81"/>
      <c r="AB11" s="81"/>
      <c r="AC11" s="81"/>
      <c r="AD11" s="81"/>
      <c r="AE11" s="81"/>
      <c r="AF11" s="81"/>
    </row>
    <row r="12" spans="1:32" s="2" customFormat="1" ht="23.25">
      <c r="A12" s="74"/>
      <c r="B12" s="20"/>
      <c r="C12" s="43"/>
      <c r="D12" s="22" t="s">
        <v>24</v>
      </c>
      <c r="E12" s="13"/>
      <c r="F12" s="13"/>
      <c r="G12" s="13"/>
      <c r="H12" s="30">
        <f>((IF(I5&gt;=2001,INT((I5*0.05)/H9),IF(I5&lt;=2000,INT((I5*0.05)/H9)))))</f>
        <v>6</v>
      </c>
      <c r="I12" s="13"/>
      <c r="J12" s="29"/>
      <c r="K12" s="27"/>
      <c r="L12" s="27"/>
      <c r="M12" s="37"/>
      <c r="N12" s="37"/>
      <c r="O12" s="37"/>
      <c r="P12" s="27"/>
      <c r="Q12" s="27"/>
      <c r="R12" s="14"/>
      <c r="S12" s="14"/>
      <c r="T12" s="14"/>
      <c r="U12" s="14"/>
      <c r="V12" s="14"/>
      <c r="W12" s="14"/>
      <c r="X12" s="14"/>
      <c r="Y12" s="81"/>
      <c r="Z12" s="81"/>
      <c r="AA12" s="81"/>
      <c r="AB12" s="81"/>
      <c r="AC12" s="81"/>
      <c r="AD12" s="81"/>
      <c r="AE12" s="81"/>
      <c r="AF12" s="81"/>
    </row>
    <row r="13" spans="1:32" ht="23.25">
      <c r="C13" s="44"/>
      <c r="D13" s="22" t="s">
        <v>25</v>
      </c>
      <c r="E13" s="11"/>
      <c r="F13" s="11"/>
      <c r="G13" s="11"/>
      <c r="H13" s="30">
        <f>H12</f>
        <v>6</v>
      </c>
      <c r="I13" s="11"/>
      <c r="J13" s="12"/>
      <c r="L13" s="38"/>
      <c r="M13" s="38"/>
      <c r="N13" s="38"/>
      <c r="O13" s="38"/>
      <c r="P13" s="25"/>
      <c r="Q13" s="25"/>
    </row>
    <row r="14" spans="1:32" ht="23.25">
      <c r="C14" s="44"/>
      <c r="D14" s="22" t="s">
        <v>28</v>
      </c>
      <c r="E14" s="13"/>
      <c r="F14" s="13"/>
      <c r="G14" s="13"/>
      <c r="H14" s="32">
        <v>10</v>
      </c>
      <c r="I14" s="13"/>
      <c r="J14" s="29"/>
      <c r="L14" s="38"/>
      <c r="M14" s="37"/>
      <c r="N14" s="38"/>
      <c r="O14" s="38"/>
      <c r="P14" s="25"/>
      <c r="Q14" s="25"/>
    </row>
    <row r="15" spans="1:32" ht="23.25">
      <c r="C15" s="44"/>
      <c r="D15" s="22" t="s">
        <v>2</v>
      </c>
      <c r="E15" s="13"/>
      <c r="F15" s="13"/>
      <c r="G15" s="13"/>
      <c r="H15" s="30">
        <f>IF(H12*80&gt;=I5,   I5,   H12*80     )</f>
        <v>480</v>
      </c>
      <c r="I15" s="11"/>
      <c r="J15" s="12"/>
      <c r="L15" s="38"/>
      <c r="M15" s="38"/>
      <c r="N15" s="38"/>
      <c r="O15" s="38"/>
      <c r="P15" s="25"/>
      <c r="Q15" s="25"/>
    </row>
    <row r="16" spans="1:32" s="2" customFormat="1" ht="8.25" customHeight="1" thickBot="1">
      <c r="A16" s="74"/>
      <c r="B16" s="20"/>
      <c r="C16" s="96"/>
      <c r="D16" s="97"/>
      <c r="E16" s="97"/>
      <c r="F16" s="97"/>
      <c r="G16" s="97"/>
      <c r="H16" s="98"/>
      <c r="I16" s="99"/>
      <c r="J16" s="100"/>
      <c r="K16" s="27"/>
      <c r="L16" s="27"/>
      <c r="M16" s="27"/>
      <c r="N16" s="27"/>
      <c r="O16" s="27"/>
      <c r="P16" s="27"/>
      <c r="Q16" s="27"/>
      <c r="R16" s="14"/>
      <c r="S16" s="14"/>
      <c r="T16" s="14"/>
      <c r="U16" s="14"/>
      <c r="V16" s="14"/>
      <c r="W16" s="14"/>
      <c r="X16" s="14"/>
      <c r="Y16" s="81"/>
      <c r="Z16" s="81"/>
      <c r="AA16" s="81"/>
      <c r="AB16" s="81"/>
      <c r="AC16" s="81"/>
      <c r="AD16" s="81"/>
      <c r="AE16" s="81"/>
      <c r="AF16" s="81"/>
    </row>
    <row r="17" spans="1:32" ht="7.5" customHeight="1" thickBot="1">
      <c r="C17" s="35"/>
      <c r="D17" s="25"/>
      <c r="E17" s="25"/>
      <c r="F17" s="25"/>
      <c r="G17" s="25"/>
      <c r="H17" s="25"/>
      <c r="I17" s="25"/>
      <c r="J17" s="26"/>
      <c r="L17" s="25"/>
      <c r="M17" s="25"/>
      <c r="N17" s="25"/>
      <c r="O17" s="25"/>
      <c r="P17" s="25"/>
      <c r="Q17" s="25"/>
    </row>
    <row r="18" spans="1:32" s="5" customFormat="1" ht="19.5" thickBot="1">
      <c r="A18" s="75"/>
      <c r="B18" s="21"/>
      <c r="C18" s="101"/>
      <c r="D18" s="102" t="s">
        <v>22</v>
      </c>
      <c r="E18" s="102" t="s">
        <v>21</v>
      </c>
      <c r="F18" s="102" t="s">
        <v>23</v>
      </c>
      <c r="G18" s="102"/>
      <c r="H18" s="102"/>
      <c r="I18" s="102"/>
      <c r="J18" s="103"/>
      <c r="K18" s="31"/>
      <c r="L18" s="31"/>
      <c r="M18" s="31"/>
      <c r="N18" s="31"/>
      <c r="O18" s="31"/>
      <c r="P18" s="31"/>
      <c r="Q18" s="31"/>
      <c r="R18" s="17"/>
      <c r="S18" s="17"/>
      <c r="T18" s="17"/>
      <c r="U18" s="17"/>
      <c r="V18" s="17"/>
      <c r="W18" s="17"/>
      <c r="X18" s="17"/>
      <c r="Y18" s="82"/>
      <c r="Z18" s="82"/>
      <c r="AA18" s="82"/>
      <c r="AB18" s="82"/>
      <c r="AC18" s="82"/>
      <c r="AD18" s="82"/>
      <c r="AE18" s="82"/>
      <c r="AF18" s="82"/>
    </row>
    <row r="19" spans="1:32" ht="15.75">
      <c r="A19" s="76" t="s">
        <v>8</v>
      </c>
      <c r="B19" s="18">
        <v>1</v>
      </c>
      <c r="C19" s="42"/>
      <c r="D19" s="34">
        <f t="shared" ref="D19:D43" si="0">IF($H$9&gt;=B19,B19," ")</f>
        <v>1</v>
      </c>
      <c r="E19" s="10">
        <f t="shared" ref="E19:E45" si="1">IF(D19=B19,        $H$12," ")</f>
        <v>6</v>
      </c>
      <c r="F19" s="7" t="str">
        <f t="shared" ref="F19:F45" si="2">IF(D19=B19,A19," ")</f>
        <v>CRV/USDT</v>
      </c>
      <c r="G19" s="6"/>
      <c r="H19" s="6"/>
      <c r="I19" s="6"/>
      <c r="J19" s="8"/>
      <c r="L19" s="25"/>
      <c r="M19" s="25"/>
      <c r="N19" s="25"/>
      <c r="O19" s="25"/>
      <c r="P19" s="25"/>
      <c r="Q19" s="25"/>
    </row>
    <row r="20" spans="1:32" ht="15.75">
      <c r="A20" s="76" t="s">
        <v>16</v>
      </c>
      <c r="B20" s="18">
        <v>2</v>
      </c>
      <c r="C20" s="42"/>
      <c r="D20" s="34">
        <f t="shared" si="0"/>
        <v>2</v>
      </c>
      <c r="E20" s="10">
        <f t="shared" si="1"/>
        <v>6</v>
      </c>
      <c r="F20" s="7" t="str">
        <f t="shared" si="2"/>
        <v>DOT/USDT</v>
      </c>
      <c r="G20" s="6"/>
      <c r="H20" s="6"/>
      <c r="I20" s="6"/>
      <c r="J20" s="8"/>
      <c r="L20" s="25"/>
      <c r="M20" s="25"/>
      <c r="N20" s="25"/>
      <c r="O20" s="25"/>
      <c r="P20" s="25"/>
      <c r="Q20" s="25"/>
    </row>
    <row r="21" spans="1:32" ht="15.75">
      <c r="A21" s="76" t="s">
        <v>5</v>
      </c>
      <c r="B21" s="18">
        <v>3</v>
      </c>
      <c r="C21" s="42"/>
      <c r="D21" s="34">
        <f t="shared" si="0"/>
        <v>3</v>
      </c>
      <c r="E21" s="10">
        <f t="shared" si="1"/>
        <v>6</v>
      </c>
      <c r="F21" s="7" t="str">
        <f t="shared" si="2"/>
        <v>MATIC/USDT</v>
      </c>
      <c r="G21" s="6"/>
      <c r="H21" s="6"/>
      <c r="I21" s="6"/>
      <c r="J21" s="8"/>
      <c r="L21" s="25"/>
      <c r="M21" s="25"/>
      <c r="N21" s="25"/>
      <c r="O21" s="25"/>
      <c r="P21" s="25"/>
      <c r="Q21" s="25"/>
    </row>
    <row r="22" spans="1:32" ht="15.75">
      <c r="A22" s="76" t="s">
        <v>33</v>
      </c>
      <c r="B22" s="18">
        <v>4</v>
      </c>
      <c r="C22" s="42"/>
      <c r="D22" s="34">
        <f t="shared" si="0"/>
        <v>4</v>
      </c>
      <c r="E22" s="10">
        <f t="shared" si="1"/>
        <v>6</v>
      </c>
      <c r="F22" s="7" t="str">
        <f t="shared" si="2"/>
        <v>EOS/USDT</v>
      </c>
      <c r="G22" s="6"/>
      <c r="H22" s="6"/>
      <c r="I22" s="6"/>
      <c r="J22" s="8"/>
      <c r="L22" s="25"/>
      <c r="M22" s="25"/>
      <c r="N22" s="25"/>
      <c r="O22" s="25"/>
      <c r="P22" s="25"/>
      <c r="Q22" s="25"/>
    </row>
    <row r="23" spans="1:32" ht="15.75">
      <c r="A23" s="76" t="s">
        <v>42</v>
      </c>
      <c r="B23" s="18">
        <v>5</v>
      </c>
      <c r="C23" s="42"/>
      <c r="D23" s="34">
        <f t="shared" si="0"/>
        <v>5</v>
      </c>
      <c r="E23" s="10">
        <f t="shared" si="1"/>
        <v>6</v>
      </c>
      <c r="F23" s="7" t="str">
        <f t="shared" si="2"/>
        <v>ADA/USDT</v>
      </c>
      <c r="G23" s="6"/>
      <c r="H23" s="6"/>
      <c r="I23" s="6"/>
      <c r="J23" s="8"/>
      <c r="L23" s="25"/>
      <c r="M23" s="25"/>
      <c r="N23" s="25"/>
      <c r="O23" s="25"/>
      <c r="P23" s="25"/>
      <c r="Q23" s="25"/>
    </row>
    <row r="24" spans="1:32" ht="15.75">
      <c r="A24" s="76" t="s">
        <v>12</v>
      </c>
      <c r="B24" s="18">
        <v>6</v>
      </c>
      <c r="C24" s="42"/>
      <c r="D24" s="34">
        <f t="shared" si="0"/>
        <v>6</v>
      </c>
      <c r="E24" s="10">
        <f t="shared" si="1"/>
        <v>6</v>
      </c>
      <c r="F24" s="7" t="str">
        <f t="shared" si="2"/>
        <v>SAND/USDT</v>
      </c>
      <c r="G24" s="6"/>
      <c r="H24" s="6"/>
      <c r="I24" s="6"/>
      <c r="J24" s="8"/>
      <c r="L24" s="25"/>
      <c r="M24" s="25"/>
      <c r="N24" s="25"/>
      <c r="O24" s="25"/>
      <c r="P24" s="25"/>
      <c r="Q24" s="25"/>
    </row>
    <row r="25" spans="1:32" ht="15.75">
      <c r="A25" s="76" t="s">
        <v>4</v>
      </c>
      <c r="B25" s="18">
        <v>7</v>
      </c>
      <c r="C25" s="42"/>
      <c r="D25" s="34">
        <f t="shared" si="0"/>
        <v>7</v>
      </c>
      <c r="E25" s="10">
        <f t="shared" si="1"/>
        <v>6</v>
      </c>
      <c r="F25" s="7" t="str">
        <f t="shared" si="2"/>
        <v>DOGE/USDT</v>
      </c>
      <c r="G25" s="6"/>
      <c r="H25" s="6"/>
      <c r="I25" s="6"/>
      <c r="J25" s="8"/>
      <c r="L25" s="25"/>
      <c r="M25" s="25"/>
      <c r="N25" s="25"/>
      <c r="O25" s="25"/>
      <c r="P25" s="25"/>
      <c r="Q25" s="25"/>
    </row>
    <row r="26" spans="1:32" ht="15.75">
      <c r="A26" s="76" t="s">
        <v>32</v>
      </c>
      <c r="B26" s="18">
        <v>8</v>
      </c>
      <c r="C26" s="42"/>
      <c r="D26" s="34">
        <f t="shared" si="0"/>
        <v>8</v>
      </c>
      <c r="E26" s="10">
        <f t="shared" si="1"/>
        <v>6</v>
      </c>
      <c r="F26" s="7" t="str">
        <f t="shared" si="2"/>
        <v>1000SHIB/USDT</v>
      </c>
      <c r="G26" s="6"/>
      <c r="H26" s="6"/>
      <c r="I26" s="6"/>
      <c r="J26" s="8"/>
      <c r="L26" s="25"/>
      <c r="M26" s="25"/>
      <c r="N26" s="25"/>
      <c r="O26" s="25"/>
      <c r="P26" s="25"/>
      <c r="Q26" s="25"/>
    </row>
    <row r="27" spans="1:32" ht="15.75">
      <c r="A27" s="76" t="s">
        <v>11</v>
      </c>
      <c r="B27" s="18">
        <v>9</v>
      </c>
      <c r="C27" s="42"/>
      <c r="D27" s="34" t="str">
        <f t="shared" si="0"/>
        <v xml:space="preserve"> </v>
      </c>
      <c r="E27" s="10" t="str">
        <f t="shared" si="1"/>
        <v xml:space="preserve"> </v>
      </c>
      <c r="F27" s="7" t="str">
        <f t="shared" si="2"/>
        <v xml:space="preserve"> </v>
      </c>
      <c r="G27" s="6"/>
      <c r="H27" s="6"/>
      <c r="I27" s="6"/>
      <c r="J27" s="8"/>
      <c r="L27" s="25"/>
      <c r="M27" s="25"/>
      <c r="N27" s="25"/>
      <c r="O27" s="25"/>
      <c r="P27" s="25"/>
      <c r="Q27" s="25"/>
    </row>
    <row r="28" spans="1:32" ht="15.75">
      <c r="A28" s="76" t="s">
        <v>34</v>
      </c>
      <c r="B28" s="18">
        <v>10</v>
      </c>
      <c r="C28" s="42"/>
      <c r="D28" s="34" t="str">
        <f t="shared" si="0"/>
        <v xml:space="preserve"> </v>
      </c>
      <c r="E28" s="10" t="str">
        <f t="shared" si="1"/>
        <v xml:space="preserve"> </v>
      </c>
      <c r="F28" s="7" t="str">
        <f t="shared" si="2"/>
        <v xml:space="preserve"> </v>
      </c>
      <c r="G28" s="6"/>
      <c r="H28" s="6"/>
      <c r="I28" s="6"/>
      <c r="J28" s="8"/>
      <c r="L28" s="25"/>
      <c r="M28" s="25"/>
      <c r="N28" s="25"/>
      <c r="O28" s="25"/>
      <c r="P28" s="25"/>
      <c r="Q28" s="25"/>
    </row>
    <row r="29" spans="1:32" ht="15.75">
      <c r="A29" s="76" t="s">
        <v>36</v>
      </c>
      <c r="B29" s="18">
        <v>11</v>
      </c>
      <c r="C29" s="42"/>
      <c r="D29" s="34" t="str">
        <f t="shared" si="0"/>
        <v xml:space="preserve"> </v>
      </c>
      <c r="E29" s="10" t="str">
        <f t="shared" si="1"/>
        <v xml:space="preserve"> </v>
      </c>
      <c r="F29" s="7" t="str">
        <f t="shared" si="2"/>
        <v xml:space="preserve"> </v>
      </c>
      <c r="G29" s="6"/>
      <c r="H29" s="6"/>
      <c r="I29" s="6"/>
      <c r="J29" s="8"/>
      <c r="L29" s="25"/>
      <c r="M29" s="25"/>
      <c r="N29" s="25"/>
      <c r="O29" s="25"/>
      <c r="P29" s="25"/>
      <c r="Q29" s="25"/>
    </row>
    <row r="30" spans="1:32" ht="15.75">
      <c r="A30" s="76" t="s">
        <v>14</v>
      </c>
      <c r="B30" s="18">
        <v>12</v>
      </c>
      <c r="C30" s="42"/>
      <c r="D30" s="34" t="str">
        <f t="shared" si="0"/>
        <v xml:space="preserve"> </v>
      </c>
      <c r="E30" s="10" t="str">
        <f t="shared" si="1"/>
        <v xml:space="preserve"> </v>
      </c>
      <c r="F30" s="7" t="str">
        <f t="shared" si="2"/>
        <v xml:space="preserve"> </v>
      </c>
      <c r="G30" s="6"/>
      <c r="H30" s="6"/>
      <c r="I30" s="6"/>
      <c r="J30" s="8"/>
      <c r="L30" s="25"/>
      <c r="M30" s="25"/>
      <c r="N30" s="25"/>
      <c r="O30" s="25"/>
      <c r="P30" s="25"/>
      <c r="Q30" s="25"/>
    </row>
    <row r="31" spans="1:32" ht="23.25">
      <c r="A31" s="76" t="s">
        <v>17</v>
      </c>
      <c r="B31" s="18">
        <v>13</v>
      </c>
      <c r="C31" s="42"/>
      <c r="D31" s="34" t="str">
        <f t="shared" si="0"/>
        <v xml:space="preserve"> </v>
      </c>
      <c r="E31" s="10" t="str">
        <f t="shared" si="1"/>
        <v xml:space="preserve"> </v>
      </c>
      <c r="F31" s="7" t="str">
        <f t="shared" si="2"/>
        <v xml:space="preserve"> </v>
      </c>
      <c r="G31" s="6"/>
      <c r="H31" s="6"/>
      <c r="I31" s="6"/>
      <c r="J31" s="8"/>
      <c r="K31" s="37"/>
      <c r="L31" s="25"/>
      <c r="M31" s="25"/>
      <c r="N31" s="25"/>
      <c r="O31" s="25"/>
      <c r="P31" s="25"/>
      <c r="Q31" s="25"/>
    </row>
    <row r="32" spans="1:32" ht="21">
      <c r="A32" s="76" t="s">
        <v>7</v>
      </c>
      <c r="B32" s="18">
        <v>14</v>
      </c>
      <c r="C32" s="42"/>
      <c r="D32" s="34" t="str">
        <f t="shared" si="0"/>
        <v xml:space="preserve"> </v>
      </c>
      <c r="E32" s="10" t="str">
        <f t="shared" si="1"/>
        <v xml:space="preserve"> </v>
      </c>
      <c r="F32" s="7" t="str">
        <f t="shared" si="2"/>
        <v xml:space="preserve"> </v>
      </c>
      <c r="G32" s="6"/>
      <c r="H32" s="23"/>
      <c r="I32" s="6"/>
      <c r="J32" s="8"/>
      <c r="L32" s="25"/>
      <c r="M32" s="25"/>
      <c r="N32" s="25"/>
      <c r="O32" s="25"/>
      <c r="P32" s="25"/>
      <c r="Q32" s="25"/>
    </row>
    <row r="33" spans="1:32" ht="21">
      <c r="A33" s="76" t="s">
        <v>13</v>
      </c>
      <c r="B33" s="18">
        <v>15</v>
      </c>
      <c r="C33" s="42"/>
      <c r="D33" s="34" t="str">
        <f t="shared" si="0"/>
        <v xml:space="preserve"> </v>
      </c>
      <c r="E33" s="10" t="str">
        <f t="shared" si="1"/>
        <v xml:space="preserve"> </v>
      </c>
      <c r="F33" s="7" t="str">
        <f t="shared" si="2"/>
        <v xml:space="preserve"> </v>
      </c>
      <c r="G33" s="6"/>
      <c r="H33" s="41"/>
      <c r="I33" s="6"/>
      <c r="J33" s="8"/>
      <c r="K33" s="40"/>
      <c r="L33" s="25"/>
      <c r="M33" s="25"/>
      <c r="N33" s="25"/>
      <c r="O33" s="25"/>
      <c r="P33" s="25"/>
      <c r="Q33" s="25"/>
    </row>
    <row r="34" spans="1:32" ht="15.75">
      <c r="A34" s="76" t="s">
        <v>3</v>
      </c>
      <c r="B34" s="18">
        <v>16</v>
      </c>
      <c r="C34" s="42"/>
      <c r="D34" s="34" t="str">
        <f t="shared" si="0"/>
        <v xml:space="preserve"> </v>
      </c>
      <c r="E34" s="10" t="str">
        <f t="shared" si="1"/>
        <v xml:space="preserve"> </v>
      </c>
      <c r="F34" s="7" t="str">
        <f t="shared" si="2"/>
        <v xml:space="preserve"> </v>
      </c>
      <c r="G34" s="6"/>
      <c r="H34" s="6"/>
      <c r="I34" s="6"/>
      <c r="J34" s="8"/>
      <c r="L34" s="25"/>
      <c r="M34" s="25"/>
      <c r="N34" s="25"/>
      <c r="O34" s="25"/>
      <c r="P34" s="25"/>
      <c r="Q34" s="25"/>
    </row>
    <row r="35" spans="1:32" ht="15.75">
      <c r="A35" s="76" t="s">
        <v>39</v>
      </c>
      <c r="B35" s="18">
        <v>17</v>
      </c>
      <c r="C35" s="42"/>
      <c r="D35" s="34" t="str">
        <f t="shared" si="0"/>
        <v xml:space="preserve"> </v>
      </c>
      <c r="E35" s="10" t="str">
        <f t="shared" si="1"/>
        <v xml:space="preserve"> </v>
      </c>
      <c r="F35" s="7" t="str">
        <f t="shared" si="2"/>
        <v xml:space="preserve"> </v>
      </c>
      <c r="G35" s="6"/>
      <c r="H35" s="6"/>
      <c r="I35" s="6"/>
      <c r="J35" s="8"/>
      <c r="L35" s="25"/>
      <c r="M35" s="25"/>
      <c r="N35" s="25"/>
      <c r="O35" s="25"/>
      <c r="P35" s="25"/>
      <c r="Q35" s="25"/>
    </row>
    <row r="36" spans="1:32" ht="15.75">
      <c r="A36" s="76" t="s">
        <v>10</v>
      </c>
      <c r="B36" s="18">
        <v>18</v>
      </c>
      <c r="C36" s="42"/>
      <c r="D36" s="34" t="str">
        <f t="shared" si="0"/>
        <v xml:space="preserve"> </v>
      </c>
      <c r="E36" s="10" t="str">
        <f t="shared" si="1"/>
        <v xml:space="preserve"> </v>
      </c>
      <c r="F36" s="7" t="str">
        <f t="shared" si="2"/>
        <v xml:space="preserve"> </v>
      </c>
      <c r="G36" s="6"/>
      <c r="H36" s="6"/>
      <c r="I36" s="6"/>
      <c r="J36" s="8"/>
      <c r="L36" s="25"/>
      <c r="M36" s="25"/>
      <c r="N36" s="25"/>
      <c r="O36" s="25"/>
      <c r="P36" s="25"/>
      <c r="Q36" s="25"/>
    </row>
    <row r="37" spans="1:32" ht="15.75">
      <c r="A37" s="76" t="s">
        <v>38</v>
      </c>
      <c r="B37" s="18">
        <v>19</v>
      </c>
      <c r="C37" s="42"/>
      <c r="D37" s="34" t="str">
        <f t="shared" si="0"/>
        <v xml:space="preserve"> </v>
      </c>
      <c r="E37" s="10" t="str">
        <f t="shared" si="1"/>
        <v xml:space="preserve"> </v>
      </c>
      <c r="F37" s="7" t="str">
        <f t="shared" si="2"/>
        <v xml:space="preserve"> </v>
      </c>
      <c r="G37" s="6"/>
      <c r="H37" s="6"/>
      <c r="I37" s="6"/>
      <c r="J37" s="8"/>
      <c r="L37" s="25"/>
      <c r="M37" s="25"/>
      <c r="N37" s="25"/>
      <c r="O37" s="25"/>
      <c r="P37" s="25"/>
      <c r="Q37" s="25"/>
    </row>
    <row r="38" spans="1:32" ht="18.75">
      <c r="A38" s="76" t="s">
        <v>19</v>
      </c>
      <c r="B38" s="18">
        <v>20</v>
      </c>
      <c r="C38" s="42"/>
      <c r="D38" s="34" t="str">
        <f t="shared" si="0"/>
        <v xml:space="preserve"> </v>
      </c>
      <c r="E38" s="10" t="str">
        <f t="shared" si="1"/>
        <v xml:space="preserve"> </v>
      </c>
      <c r="F38" s="7" t="str">
        <f t="shared" si="2"/>
        <v xml:space="preserve"> </v>
      </c>
      <c r="G38" s="116" t="s">
        <v>41</v>
      </c>
      <c r="H38" s="6"/>
      <c r="I38" s="6"/>
      <c r="J38" s="8"/>
      <c r="L38" s="25"/>
      <c r="M38" s="25"/>
      <c r="N38" s="25"/>
      <c r="O38" s="25"/>
      <c r="P38" s="25"/>
      <c r="Q38" s="25"/>
    </row>
    <row r="39" spans="1:32" s="3" customFormat="1" ht="21">
      <c r="A39" s="76" t="s">
        <v>6</v>
      </c>
      <c r="B39" s="18">
        <v>21</v>
      </c>
      <c r="C39" s="42"/>
      <c r="D39" s="34" t="str">
        <f t="shared" si="0"/>
        <v xml:space="preserve"> </v>
      </c>
      <c r="E39" s="10" t="str">
        <f t="shared" si="1"/>
        <v xml:space="preserve"> </v>
      </c>
      <c r="F39" s="7" t="str">
        <f t="shared" si="2"/>
        <v xml:space="preserve"> </v>
      </c>
      <c r="G39" s="6"/>
      <c r="H39" s="23" t="s">
        <v>27</v>
      </c>
      <c r="I39" s="6"/>
      <c r="J39" s="8"/>
      <c r="K39" s="25"/>
      <c r="L39" s="25"/>
      <c r="M39" s="25"/>
      <c r="N39" s="25"/>
      <c r="O39" s="25"/>
      <c r="P39" s="25"/>
      <c r="Q39" s="25"/>
      <c r="R39" s="15"/>
      <c r="S39" s="15"/>
      <c r="T39" s="15"/>
      <c r="U39" s="15"/>
      <c r="V39" s="15"/>
      <c r="W39" s="15"/>
      <c r="X39" s="15"/>
      <c r="Y39" s="79"/>
      <c r="Z39" s="79"/>
      <c r="AA39" s="79"/>
      <c r="AB39" s="79"/>
      <c r="AC39" s="79"/>
      <c r="AD39" s="79"/>
      <c r="AE39" s="79"/>
      <c r="AF39" s="79"/>
    </row>
    <row r="40" spans="1:32" s="3" customFormat="1" ht="18.75">
      <c r="A40" s="76" t="s">
        <v>35</v>
      </c>
      <c r="B40" s="18">
        <v>22</v>
      </c>
      <c r="C40" s="42"/>
      <c r="D40" s="34" t="str">
        <f t="shared" si="0"/>
        <v xml:space="preserve"> </v>
      </c>
      <c r="E40" s="10" t="str">
        <f t="shared" si="1"/>
        <v xml:space="preserve"> </v>
      </c>
      <c r="F40" s="7" t="str">
        <f t="shared" si="2"/>
        <v xml:space="preserve"> </v>
      </c>
      <c r="G40" s="6"/>
      <c r="H40" s="41" t="s">
        <v>31</v>
      </c>
      <c r="I40" s="6"/>
      <c r="J40" s="8"/>
      <c r="K40" s="25"/>
      <c r="L40" s="25"/>
      <c r="M40" s="25"/>
      <c r="N40" s="25"/>
      <c r="O40" s="25"/>
      <c r="P40" s="25"/>
      <c r="Q40" s="25"/>
      <c r="R40" s="15"/>
      <c r="S40" s="15"/>
      <c r="T40" s="15"/>
      <c r="U40" s="15"/>
      <c r="V40" s="15"/>
      <c r="W40" s="15"/>
      <c r="X40" s="15"/>
      <c r="Y40" s="79"/>
      <c r="Z40" s="79"/>
      <c r="AA40" s="79"/>
      <c r="AB40" s="79"/>
      <c r="AC40" s="79"/>
      <c r="AD40" s="79"/>
      <c r="AE40" s="79"/>
      <c r="AF40" s="79"/>
    </row>
    <row r="41" spans="1:32" s="3" customFormat="1" ht="15.75">
      <c r="A41" s="76" t="s">
        <v>9</v>
      </c>
      <c r="B41" s="18">
        <v>23</v>
      </c>
      <c r="C41" s="42"/>
      <c r="D41" s="34" t="str">
        <f t="shared" si="0"/>
        <v xml:space="preserve"> </v>
      </c>
      <c r="E41" s="10" t="str">
        <f t="shared" si="1"/>
        <v xml:space="preserve"> </v>
      </c>
      <c r="F41" s="7" t="str">
        <f t="shared" si="2"/>
        <v xml:space="preserve"> </v>
      </c>
      <c r="G41" s="6"/>
      <c r="H41" s="6"/>
      <c r="I41" s="6"/>
      <c r="J41" s="8"/>
      <c r="K41" s="25"/>
      <c r="L41" s="25"/>
      <c r="M41" s="25"/>
      <c r="N41" s="25"/>
      <c r="O41" s="25"/>
      <c r="P41" s="25"/>
      <c r="Q41" s="25"/>
      <c r="R41" s="15"/>
      <c r="S41" s="15"/>
      <c r="T41" s="15"/>
      <c r="U41" s="15"/>
      <c r="V41" s="15"/>
      <c r="W41" s="15"/>
      <c r="X41" s="15"/>
      <c r="Y41" s="79"/>
      <c r="Z41" s="79"/>
      <c r="AA41" s="79"/>
      <c r="AB41" s="79"/>
      <c r="AC41" s="79"/>
      <c r="AD41" s="79"/>
      <c r="AE41" s="79"/>
      <c r="AF41" s="79"/>
    </row>
    <row r="42" spans="1:32" s="3" customFormat="1" ht="15.75">
      <c r="A42" s="76" t="s">
        <v>18</v>
      </c>
      <c r="B42" s="18">
        <v>24</v>
      </c>
      <c r="C42" s="42"/>
      <c r="D42" s="34" t="str">
        <f t="shared" si="0"/>
        <v xml:space="preserve"> </v>
      </c>
      <c r="E42" s="10" t="str">
        <f t="shared" si="1"/>
        <v xml:space="preserve"> </v>
      </c>
      <c r="F42" s="7" t="str">
        <f t="shared" si="2"/>
        <v xml:space="preserve"> </v>
      </c>
      <c r="G42" s="6"/>
      <c r="H42" s="6"/>
      <c r="I42" s="6"/>
      <c r="J42" s="8"/>
      <c r="K42" s="25"/>
      <c r="L42" s="25"/>
      <c r="M42" s="25"/>
      <c r="N42" s="25"/>
      <c r="O42" s="25"/>
      <c r="P42" s="25"/>
      <c r="Q42" s="25"/>
      <c r="R42" s="15"/>
      <c r="S42" s="15"/>
      <c r="T42" s="15"/>
      <c r="U42" s="15"/>
      <c r="V42" s="15"/>
      <c r="W42" s="15"/>
      <c r="X42" s="15"/>
      <c r="Y42" s="79"/>
      <c r="Z42" s="79"/>
      <c r="AA42" s="79"/>
      <c r="AB42" s="79"/>
      <c r="AC42" s="79"/>
      <c r="AD42" s="79"/>
      <c r="AE42" s="79"/>
      <c r="AF42" s="79"/>
    </row>
    <row r="43" spans="1:32" s="3" customFormat="1" ht="15.75">
      <c r="A43" s="76" t="s">
        <v>37</v>
      </c>
      <c r="B43" s="18">
        <v>25</v>
      </c>
      <c r="C43" s="42"/>
      <c r="D43" s="34" t="str">
        <f t="shared" si="0"/>
        <v xml:space="preserve"> </v>
      </c>
      <c r="E43" s="10" t="str">
        <f t="shared" si="1"/>
        <v xml:space="preserve"> </v>
      </c>
      <c r="F43" s="7" t="str">
        <f t="shared" si="2"/>
        <v xml:space="preserve"> </v>
      </c>
      <c r="G43" s="6"/>
      <c r="H43" s="6"/>
      <c r="I43" s="6"/>
      <c r="J43" s="8"/>
      <c r="K43" s="25"/>
      <c r="L43" s="25"/>
      <c r="M43" s="25"/>
      <c r="N43" s="25"/>
      <c r="O43" s="25"/>
      <c r="P43" s="25"/>
      <c r="Q43" s="25"/>
      <c r="R43" s="15"/>
      <c r="S43" s="15"/>
      <c r="T43" s="15"/>
      <c r="U43" s="15"/>
      <c r="V43" s="15"/>
      <c r="W43" s="15"/>
      <c r="X43" s="15"/>
      <c r="Y43" s="79"/>
      <c r="Z43" s="79"/>
      <c r="AA43" s="79"/>
      <c r="AB43" s="79"/>
      <c r="AC43" s="79"/>
      <c r="AD43" s="79"/>
      <c r="AE43" s="79"/>
      <c r="AF43" s="79"/>
    </row>
    <row r="44" spans="1:32" s="3" customFormat="1" ht="15.75">
      <c r="A44" s="76" t="s">
        <v>15</v>
      </c>
      <c r="B44" s="18">
        <v>26</v>
      </c>
      <c r="C44" s="42"/>
      <c r="D44" s="34" t="str">
        <f t="shared" ref="D44:D45" si="3">IF($H$9&gt;=B44,B44," ")</f>
        <v xml:space="preserve"> </v>
      </c>
      <c r="E44" s="10" t="str">
        <f t="shared" si="1"/>
        <v xml:space="preserve"> </v>
      </c>
      <c r="F44" s="7" t="str">
        <f t="shared" si="2"/>
        <v xml:space="preserve"> </v>
      </c>
      <c r="G44" s="6"/>
      <c r="H44" s="6"/>
      <c r="I44" s="6"/>
      <c r="J44" s="8"/>
      <c r="K44" s="25"/>
      <c r="L44" s="25"/>
      <c r="M44" s="25"/>
      <c r="N44" s="25"/>
      <c r="O44" s="25"/>
      <c r="P44" s="25"/>
      <c r="Q44" s="25"/>
      <c r="R44" s="15"/>
      <c r="S44" s="15"/>
      <c r="T44" s="15"/>
      <c r="U44" s="15"/>
      <c r="V44" s="15"/>
      <c r="W44" s="15"/>
      <c r="X44" s="15"/>
      <c r="Y44" s="79"/>
      <c r="Z44" s="79"/>
      <c r="AA44" s="79"/>
      <c r="AB44" s="79"/>
      <c r="AC44" s="79"/>
      <c r="AD44" s="79"/>
      <c r="AE44" s="79"/>
      <c r="AF44" s="79"/>
    </row>
    <row r="45" spans="1:32" s="3" customFormat="1" ht="15.75">
      <c r="A45" s="76" t="s">
        <v>43</v>
      </c>
      <c r="B45" s="18">
        <v>27</v>
      </c>
      <c r="C45" s="42"/>
      <c r="D45" s="34" t="str">
        <f t="shared" si="3"/>
        <v xml:space="preserve"> </v>
      </c>
      <c r="E45" s="10" t="str">
        <f t="shared" si="1"/>
        <v xml:space="preserve"> </v>
      </c>
      <c r="F45" s="7" t="str">
        <f t="shared" si="2"/>
        <v xml:space="preserve"> </v>
      </c>
      <c r="G45" s="6"/>
      <c r="H45" s="6"/>
      <c r="I45" s="6"/>
      <c r="J45" s="8"/>
      <c r="K45" s="25"/>
      <c r="L45" s="25"/>
      <c r="M45" s="25"/>
      <c r="N45" s="25"/>
      <c r="O45" s="25"/>
      <c r="P45" s="25"/>
      <c r="Q45" s="25"/>
      <c r="R45" s="15"/>
      <c r="S45" s="15"/>
      <c r="T45" s="15"/>
      <c r="U45" s="15"/>
      <c r="V45" s="15"/>
      <c r="W45" s="15"/>
      <c r="X45" s="15"/>
      <c r="Y45" s="79"/>
      <c r="Z45" s="79"/>
      <c r="AA45" s="79"/>
      <c r="AB45" s="79"/>
      <c r="AC45" s="79"/>
      <c r="AD45" s="79"/>
      <c r="AE45" s="79"/>
      <c r="AF45" s="79"/>
    </row>
    <row r="46" spans="1:32" s="3" customFormat="1" ht="16.5" thickBot="1">
      <c r="A46" s="76"/>
      <c r="B46" s="18"/>
      <c r="C46" s="42"/>
      <c r="D46" s="34"/>
      <c r="E46" s="10"/>
      <c r="F46" s="7"/>
      <c r="G46" s="6"/>
      <c r="H46" s="6"/>
      <c r="I46" s="6"/>
      <c r="J46" s="8"/>
      <c r="K46" s="25"/>
      <c r="L46" s="25"/>
      <c r="M46" s="25"/>
      <c r="N46" s="25"/>
      <c r="O46" s="25"/>
      <c r="P46" s="25"/>
      <c r="Q46" s="25"/>
      <c r="R46" s="15"/>
      <c r="S46" s="15"/>
      <c r="T46" s="15"/>
      <c r="U46" s="15"/>
      <c r="V46" s="15"/>
      <c r="W46" s="15"/>
      <c r="X46" s="15"/>
      <c r="Y46" s="79"/>
      <c r="Z46" s="79"/>
      <c r="AA46" s="79"/>
      <c r="AB46" s="79"/>
      <c r="AC46" s="79"/>
      <c r="AD46" s="79"/>
      <c r="AE46" s="79"/>
      <c r="AF46" s="79"/>
    </row>
    <row r="47" spans="1:32" s="3" customFormat="1" ht="9" customHeight="1">
      <c r="A47" s="76"/>
      <c r="B47" s="18"/>
      <c r="C47" s="46"/>
      <c r="D47" s="47"/>
      <c r="E47" s="48"/>
      <c r="F47" s="49"/>
      <c r="G47" s="50"/>
      <c r="H47" s="50"/>
      <c r="I47" s="50"/>
      <c r="J47" s="51"/>
      <c r="K47" s="25"/>
      <c r="L47" s="25"/>
      <c r="M47" s="25"/>
      <c r="N47" s="25"/>
      <c r="O47" s="25"/>
      <c r="P47" s="25"/>
      <c r="Q47" s="25"/>
      <c r="R47" s="15"/>
      <c r="S47" s="15"/>
      <c r="T47" s="15"/>
      <c r="U47" s="15"/>
      <c r="V47" s="15"/>
      <c r="W47" s="15"/>
      <c r="X47" s="15"/>
      <c r="Y47" s="79"/>
      <c r="Z47" s="79"/>
      <c r="AA47" s="79"/>
      <c r="AB47" s="79"/>
      <c r="AC47" s="79"/>
      <c r="AD47" s="79"/>
      <c r="AE47" s="79"/>
      <c r="AF47" s="79"/>
    </row>
    <row r="48" spans="1:32" s="64" customFormat="1" ht="21">
      <c r="A48" s="76"/>
      <c r="B48" s="18"/>
      <c r="C48" s="56"/>
      <c r="D48" s="57" t="s">
        <v>40</v>
      </c>
      <c r="E48" s="58"/>
      <c r="F48" s="59"/>
      <c r="G48" s="57"/>
      <c r="H48" s="57"/>
      <c r="I48" s="60"/>
      <c r="J48" s="61"/>
      <c r="K48" s="62"/>
      <c r="L48" s="62"/>
      <c r="M48" s="62"/>
      <c r="N48" s="62"/>
      <c r="O48" s="62"/>
      <c r="P48" s="62"/>
      <c r="Q48" s="62"/>
      <c r="R48" s="63"/>
      <c r="S48" s="63"/>
      <c r="T48" s="63"/>
      <c r="U48" s="63"/>
      <c r="V48" s="63"/>
      <c r="W48" s="63"/>
      <c r="X48" s="63"/>
      <c r="Y48" s="83"/>
      <c r="Z48" s="83"/>
      <c r="AA48" s="83"/>
      <c r="AB48" s="83"/>
      <c r="AC48" s="83"/>
      <c r="AD48" s="83"/>
      <c r="AE48" s="83"/>
      <c r="AF48" s="83"/>
    </row>
    <row r="49" spans="1:32" s="64" customFormat="1" ht="21">
      <c r="A49" s="76"/>
      <c r="B49" s="18"/>
      <c r="C49" s="56"/>
      <c r="D49" s="110" t="s">
        <v>26</v>
      </c>
      <c r="E49" s="58"/>
      <c r="F49" s="59"/>
      <c r="G49" s="57"/>
      <c r="H49" s="57"/>
      <c r="I49" s="60"/>
      <c r="J49" s="61"/>
      <c r="K49" s="62"/>
      <c r="L49" s="62"/>
      <c r="M49" s="62"/>
      <c r="N49" s="62"/>
      <c r="O49" s="62"/>
      <c r="P49" s="62"/>
      <c r="Q49" s="62"/>
      <c r="R49" s="63"/>
      <c r="S49" s="63"/>
      <c r="T49" s="63"/>
      <c r="U49" s="63"/>
      <c r="V49" s="63"/>
      <c r="W49" s="63"/>
      <c r="X49" s="63"/>
      <c r="Y49" s="83"/>
      <c r="Z49" s="83"/>
      <c r="AA49" s="83"/>
      <c r="AB49" s="83"/>
      <c r="AC49" s="83"/>
      <c r="AD49" s="83"/>
      <c r="AE49" s="83"/>
      <c r="AF49" s="83"/>
    </row>
    <row r="50" spans="1:32" s="64" customFormat="1" ht="21">
      <c r="A50" s="76"/>
      <c r="B50" s="18"/>
      <c r="C50" s="56"/>
      <c r="D50" s="57" t="s">
        <v>47</v>
      </c>
      <c r="E50" s="58"/>
      <c r="F50" s="59"/>
      <c r="G50" s="57"/>
      <c r="H50" s="57"/>
      <c r="I50" s="60"/>
      <c r="J50" s="61"/>
      <c r="K50" s="62"/>
      <c r="L50" s="62"/>
      <c r="M50" s="62"/>
      <c r="N50" s="62"/>
      <c r="O50" s="62"/>
      <c r="P50" s="62"/>
      <c r="Q50" s="62"/>
      <c r="R50" s="63"/>
      <c r="S50" s="63"/>
      <c r="T50" s="63"/>
      <c r="U50" s="63"/>
      <c r="V50" s="63"/>
      <c r="W50" s="63"/>
      <c r="X50" s="63"/>
      <c r="Y50" s="83"/>
      <c r="Z50" s="83"/>
      <c r="AA50" s="83"/>
      <c r="AB50" s="83"/>
      <c r="AC50" s="83"/>
      <c r="AD50" s="83"/>
      <c r="AE50" s="83"/>
      <c r="AF50" s="83"/>
    </row>
    <row r="51" spans="1:32" s="55" customFormat="1" ht="18.75" customHeight="1">
      <c r="A51" s="77"/>
      <c r="B51" s="52"/>
      <c r="C51" s="114"/>
      <c r="D51" s="110" t="s">
        <v>46</v>
      </c>
      <c r="E51" s="111"/>
      <c r="F51" s="112"/>
      <c r="G51" s="113"/>
      <c r="H51" s="113"/>
      <c r="I51" s="113"/>
      <c r="J51" s="115"/>
      <c r="K51" s="53"/>
      <c r="L51" s="53"/>
      <c r="M51" s="53"/>
      <c r="N51" s="53"/>
      <c r="O51" s="53"/>
      <c r="P51" s="53"/>
      <c r="Q51" s="53"/>
      <c r="R51" s="54"/>
      <c r="S51" s="54"/>
      <c r="T51" s="54"/>
      <c r="U51" s="54"/>
      <c r="V51" s="54"/>
      <c r="W51" s="54"/>
      <c r="X51" s="54"/>
      <c r="Y51" s="84"/>
      <c r="Z51" s="84"/>
      <c r="AA51" s="84"/>
      <c r="AB51" s="84"/>
      <c r="AC51" s="84"/>
      <c r="AD51" s="84"/>
      <c r="AE51" s="84"/>
      <c r="AF51" s="84"/>
    </row>
    <row r="52" spans="1:32" ht="4.5" customHeight="1" thickBot="1">
      <c r="A52" s="76"/>
      <c r="C52" s="104"/>
      <c r="D52" s="105"/>
      <c r="E52" s="106"/>
      <c r="F52" s="107"/>
      <c r="G52" s="108"/>
      <c r="H52" s="108"/>
      <c r="I52" s="108"/>
      <c r="J52" s="109"/>
      <c r="L52" s="25"/>
      <c r="M52" s="25"/>
      <c r="N52" s="25"/>
      <c r="O52" s="25"/>
      <c r="P52" s="25"/>
      <c r="Q52" s="25"/>
    </row>
    <row r="53" spans="1:32" s="15" customFormat="1" ht="17.25" customHeight="1">
      <c r="A53" s="78"/>
      <c r="B53" s="18"/>
      <c r="C53" s="18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Y53" s="79"/>
      <c r="Z53" s="79"/>
      <c r="AA53" s="79"/>
      <c r="AB53" s="79"/>
      <c r="AC53" s="79"/>
      <c r="AD53" s="79"/>
      <c r="AE53" s="79"/>
      <c r="AF53" s="79"/>
    </row>
    <row r="54" spans="1:32" s="15" customFormat="1">
      <c r="A54" s="78"/>
      <c r="B54" s="18"/>
      <c r="C54" s="18"/>
      <c r="D54" s="25"/>
      <c r="E54" s="25"/>
      <c r="F54" s="25"/>
      <c r="G54" s="25"/>
      <c r="H54" s="25"/>
      <c r="I54" s="25"/>
      <c r="J54" s="25"/>
      <c r="K54" s="25"/>
      <c r="L54" s="25"/>
      <c r="M54" s="25"/>
      <c r="N54" s="25"/>
      <c r="O54" s="25"/>
      <c r="P54" s="25"/>
      <c r="Q54" s="25"/>
      <c r="Y54" s="79"/>
      <c r="Z54" s="79"/>
      <c r="AA54" s="79"/>
      <c r="AB54" s="79"/>
      <c r="AC54" s="79"/>
      <c r="AD54" s="79"/>
      <c r="AE54" s="79"/>
      <c r="AF54" s="79"/>
    </row>
    <row r="55" spans="1:32" s="15" customFormat="1">
      <c r="A55" s="78"/>
      <c r="B55" s="18"/>
      <c r="C55" s="18"/>
      <c r="D55" s="25"/>
      <c r="E55" s="25"/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Y55" s="79"/>
      <c r="Z55" s="79"/>
      <c r="AA55" s="79"/>
      <c r="AB55" s="79"/>
      <c r="AC55" s="79"/>
      <c r="AD55" s="79"/>
      <c r="AE55" s="79"/>
      <c r="AF55" s="79"/>
    </row>
    <row r="56" spans="1:32" s="15" customFormat="1">
      <c r="A56" s="73"/>
      <c r="B56" s="18"/>
      <c r="C56" s="18"/>
      <c r="D56" s="25"/>
      <c r="E56" s="25"/>
      <c r="F56" s="25"/>
      <c r="G56" s="25"/>
      <c r="H56" s="25"/>
      <c r="I56" s="25"/>
      <c r="J56" s="25"/>
      <c r="K56" s="25"/>
      <c r="L56" s="25"/>
      <c r="M56" s="25"/>
      <c r="N56" s="25"/>
      <c r="O56" s="25"/>
      <c r="P56" s="25"/>
      <c r="Q56" s="25"/>
      <c r="Y56" s="79"/>
      <c r="Z56" s="79"/>
      <c r="AA56" s="79"/>
      <c r="AB56" s="79"/>
      <c r="AC56" s="79"/>
      <c r="AD56" s="79"/>
      <c r="AE56" s="79"/>
      <c r="AF56" s="79"/>
    </row>
    <row r="57" spans="1:32" s="15" customFormat="1">
      <c r="A57" s="73"/>
      <c r="B57" s="18"/>
      <c r="C57" s="18"/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25"/>
      <c r="P57" s="25"/>
      <c r="Q57" s="25"/>
      <c r="Y57" s="79"/>
      <c r="Z57" s="79"/>
      <c r="AA57" s="79"/>
      <c r="AB57" s="79"/>
      <c r="AC57" s="79"/>
      <c r="AD57" s="79"/>
      <c r="AE57" s="79"/>
      <c r="AF57" s="79"/>
    </row>
    <row r="58" spans="1:32" s="15" customFormat="1">
      <c r="A58" s="73"/>
      <c r="B58" s="18"/>
      <c r="C58" s="18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25"/>
      <c r="P58" s="25"/>
      <c r="Q58" s="25"/>
      <c r="Y58" s="79"/>
      <c r="Z58" s="79"/>
      <c r="AA58" s="79"/>
      <c r="AB58" s="79"/>
      <c r="AC58" s="79"/>
      <c r="AD58" s="79"/>
      <c r="AE58" s="79"/>
      <c r="AF58" s="79"/>
    </row>
    <row r="59" spans="1:32" s="15" customFormat="1">
      <c r="A59" s="73"/>
      <c r="B59" s="18"/>
      <c r="C59" s="18"/>
      <c r="D59" s="25"/>
      <c r="E59" s="25"/>
      <c r="F59" s="25"/>
      <c r="G59" s="25"/>
      <c r="H59" s="25"/>
      <c r="I59" s="25"/>
      <c r="J59" s="25"/>
      <c r="K59" s="25"/>
      <c r="L59" s="25"/>
      <c r="M59" s="25"/>
      <c r="N59" s="25"/>
      <c r="O59" s="25"/>
      <c r="P59" s="25"/>
      <c r="Q59" s="25"/>
      <c r="Y59" s="79"/>
      <c r="Z59" s="79"/>
      <c r="AA59" s="79"/>
      <c r="AB59" s="79"/>
      <c r="AC59" s="79"/>
      <c r="AD59" s="79"/>
      <c r="AE59" s="79"/>
      <c r="AF59" s="79"/>
    </row>
    <row r="60" spans="1:32" s="15" customFormat="1">
      <c r="A60" s="73"/>
      <c r="B60" s="18"/>
      <c r="C60" s="18"/>
      <c r="D60" s="25"/>
      <c r="E60" s="25"/>
      <c r="F60" s="25"/>
      <c r="G60" s="25"/>
      <c r="H60" s="25"/>
      <c r="I60" s="25"/>
      <c r="J60" s="25"/>
      <c r="K60" s="25"/>
      <c r="L60" s="25"/>
      <c r="M60" s="25"/>
      <c r="N60" s="25"/>
      <c r="O60" s="25"/>
      <c r="P60" s="25"/>
      <c r="Q60" s="25"/>
      <c r="Y60" s="79"/>
      <c r="Z60" s="79"/>
      <c r="AA60" s="79"/>
      <c r="AB60" s="79"/>
      <c r="AC60" s="79"/>
      <c r="AD60" s="79"/>
      <c r="AE60" s="79"/>
      <c r="AF60" s="79"/>
    </row>
    <row r="61" spans="1:32" s="15" customFormat="1">
      <c r="A61" s="73"/>
      <c r="B61" s="18"/>
      <c r="C61" s="18"/>
      <c r="D61" s="25"/>
      <c r="E61" s="25"/>
      <c r="F61" s="25"/>
      <c r="G61" s="25"/>
      <c r="H61" s="25"/>
      <c r="I61" s="25"/>
      <c r="J61" s="25"/>
      <c r="K61" s="25"/>
      <c r="L61" s="25"/>
      <c r="M61" s="25"/>
      <c r="N61" s="25"/>
      <c r="O61" s="25"/>
      <c r="P61" s="25"/>
      <c r="Q61" s="25"/>
      <c r="Y61" s="79"/>
      <c r="Z61" s="79"/>
      <c r="AA61" s="79"/>
      <c r="AB61" s="79"/>
      <c r="AC61" s="79"/>
      <c r="AD61" s="79"/>
      <c r="AE61" s="79"/>
      <c r="AF61" s="79"/>
    </row>
    <row r="62" spans="1:32" s="15" customFormat="1">
      <c r="A62" s="73"/>
      <c r="B62" s="18"/>
      <c r="C62" s="18"/>
      <c r="D62" s="25"/>
      <c r="E62" s="25"/>
      <c r="F62" s="25"/>
      <c r="G62" s="25"/>
      <c r="H62" s="25"/>
      <c r="I62" s="25"/>
      <c r="J62" s="25"/>
      <c r="K62" s="25"/>
      <c r="L62" s="25"/>
      <c r="M62" s="25"/>
      <c r="N62" s="25"/>
      <c r="O62" s="25"/>
      <c r="P62" s="25"/>
      <c r="Q62" s="25"/>
      <c r="Y62" s="79"/>
      <c r="Z62" s="79"/>
      <c r="AA62" s="79"/>
      <c r="AB62" s="79"/>
      <c r="AC62" s="79"/>
      <c r="AD62" s="79"/>
      <c r="AE62" s="79"/>
      <c r="AF62" s="79"/>
    </row>
    <row r="63" spans="1:32" s="15" customFormat="1">
      <c r="A63" s="73"/>
      <c r="B63" s="18"/>
      <c r="C63" s="18"/>
      <c r="D63" s="25"/>
      <c r="E63" s="25"/>
      <c r="F63" s="25"/>
      <c r="G63" s="25"/>
      <c r="H63" s="25"/>
      <c r="I63" s="25"/>
      <c r="J63" s="25"/>
      <c r="K63" s="25"/>
      <c r="L63" s="25"/>
      <c r="M63" s="25"/>
      <c r="N63" s="25"/>
      <c r="O63" s="25"/>
      <c r="P63" s="25"/>
      <c r="Q63" s="25"/>
      <c r="Y63" s="79"/>
      <c r="Z63" s="79"/>
      <c r="AA63" s="79"/>
      <c r="AB63" s="79"/>
      <c r="AC63" s="79"/>
      <c r="AD63" s="79"/>
      <c r="AE63" s="79"/>
      <c r="AF63" s="79"/>
    </row>
    <row r="64" spans="1:32" s="15" customFormat="1">
      <c r="A64" s="73"/>
      <c r="B64" s="18"/>
      <c r="C64" s="18"/>
      <c r="D64" s="25"/>
      <c r="E64" s="25"/>
      <c r="F64" s="25"/>
      <c r="G64" s="25"/>
      <c r="H64" s="25"/>
      <c r="I64" s="25"/>
      <c r="J64" s="25"/>
      <c r="K64" s="25"/>
      <c r="L64" s="25"/>
      <c r="M64" s="25"/>
      <c r="N64" s="25"/>
      <c r="O64" s="25"/>
      <c r="P64" s="25"/>
      <c r="Q64" s="25"/>
      <c r="Y64" s="79"/>
      <c r="Z64" s="79"/>
      <c r="AA64" s="79"/>
      <c r="AB64" s="79"/>
      <c r="AC64" s="79"/>
      <c r="AD64" s="79"/>
      <c r="AE64" s="79"/>
      <c r="AF64" s="79"/>
    </row>
    <row r="65" spans="1:32" s="15" customFormat="1">
      <c r="A65" s="73"/>
      <c r="B65" s="18"/>
      <c r="C65" s="18"/>
      <c r="D65" s="25"/>
      <c r="E65" s="25"/>
      <c r="F65" s="25"/>
      <c r="G65" s="25"/>
      <c r="H65" s="25"/>
      <c r="I65" s="25"/>
      <c r="J65" s="25"/>
      <c r="K65" s="25"/>
      <c r="Y65" s="79"/>
      <c r="Z65" s="79"/>
      <c r="AA65" s="79"/>
      <c r="AB65" s="79"/>
      <c r="AC65" s="79"/>
      <c r="AD65" s="79"/>
      <c r="AE65" s="79"/>
      <c r="AF65" s="79"/>
    </row>
    <row r="66" spans="1:32" s="15" customFormat="1">
      <c r="A66" s="73"/>
      <c r="B66" s="18"/>
      <c r="C66" s="18"/>
      <c r="D66" s="25"/>
      <c r="E66" s="25"/>
      <c r="F66" s="25"/>
      <c r="G66" s="25"/>
      <c r="H66" s="25"/>
      <c r="I66" s="25"/>
      <c r="J66" s="25"/>
      <c r="K66" s="25"/>
      <c r="Y66" s="79"/>
      <c r="Z66" s="79"/>
      <c r="AA66" s="79"/>
      <c r="AB66" s="79"/>
      <c r="AC66" s="79"/>
      <c r="AD66" s="79"/>
      <c r="AE66" s="79"/>
      <c r="AF66" s="79"/>
    </row>
    <row r="67" spans="1:32" s="15" customFormat="1">
      <c r="A67" s="73"/>
      <c r="B67" s="18"/>
      <c r="C67" s="18"/>
      <c r="D67" s="25"/>
      <c r="E67" s="25"/>
      <c r="F67" s="25"/>
      <c r="G67" s="25"/>
      <c r="H67" s="25"/>
      <c r="I67" s="25"/>
      <c r="J67" s="25"/>
      <c r="K67" s="25"/>
      <c r="Y67" s="79"/>
      <c r="Z67" s="79"/>
      <c r="AA67" s="79"/>
      <c r="AB67" s="79"/>
      <c r="AC67" s="79"/>
      <c r="AD67" s="79"/>
      <c r="AE67" s="79"/>
      <c r="AF67" s="79"/>
    </row>
    <row r="68" spans="1:32" s="15" customFormat="1">
      <c r="A68" s="73"/>
      <c r="B68" s="18"/>
      <c r="C68" s="18"/>
      <c r="D68" s="25"/>
      <c r="E68" s="25"/>
      <c r="F68" s="25"/>
      <c r="G68" s="25"/>
      <c r="H68" s="25"/>
      <c r="I68" s="25"/>
      <c r="J68" s="25"/>
      <c r="K68" s="25"/>
      <c r="Y68" s="79"/>
      <c r="Z68" s="79"/>
      <c r="AA68" s="79"/>
      <c r="AB68" s="79"/>
      <c r="AC68" s="79"/>
      <c r="AD68" s="79"/>
      <c r="AE68" s="79"/>
      <c r="AF68" s="79"/>
    </row>
    <row r="69" spans="1:32" s="15" customFormat="1">
      <c r="A69" s="73"/>
      <c r="B69" s="18"/>
      <c r="C69" s="18"/>
      <c r="D69" s="25"/>
      <c r="E69" s="25"/>
      <c r="F69" s="25"/>
      <c r="G69" s="25"/>
      <c r="H69" s="25"/>
      <c r="I69" s="25"/>
      <c r="J69" s="25"/>
      <c r="K69" s="25"/>
      <c r="Y69" s="79"/>
      <c r="Z69" s="79"/>
      <c r="AA69" s="79"/>
      <c r="AB69" s="79"/>
      <c r="AC69" s="79"/>
      <c r="AD69" s="79"/>
      <c r="AE69" s="79"/>
      <c r="AF69" s="79"/>
    </row>
    <row r="70" spans="1:32" s="15" customFormat="1">
      <c r="A70" s="73"/>
      <c r="B70" s="18"/>
      <c r="C70" s="18"/>
      <c r="D70" s="25"/>
      <c r="E70" s="25"/>
      <c r="F70" s="25"/>
      <c r="G70" s="25"/>
      <c r="H70" s="25"/>
      <c r="I70" s="25"/>
      <c r="J70" s="25"/>
      <c r="K70" s="25"/>
      <c r="Y70" s="79"/>
      <c r="Z70" s="79"/>
      <c r="AA70" s="79"/>
      <c r="AB70" s="79"/>
      <c r="AC70" s="79"/>
      <c r="AD70" s="79"/>
      <c r="AE70" s="79"/>
      <c r="AF70" s="79"/>
    </row>
    <row r="71" spans="1:32" s="15" customFormat="1">
      <c r="A71" s="73"/>
      <c r="B71" s="18"/>
      <c r="C71" s="18"/>
      <c r="D71" s="25"/>
      <c r="E71" s="25"/>
      <c r="F71" s="25"/>
      <c r="G71" s="25"/>
      <c r="H71" s="25"/>
      <c r="I71" s="25"/>
      <c r="J71" s="25"/>
      <c r="K71" s="25"/>
      <c r="Y71" s="79"/>
      <c r="Z71" s="79"/>
      <c r="AA71" s="79"/>
      <c r="AB71" s="79"/>
      <c r="AC71" s="79"/>
      <c r="AD71" s="79"/>
      <c r="AE71" s="79"/>
      <c r="AF71" s="79"/>
    </row>
    <row r="72" spans="1:32" s="15" customFormat="1">
      <c r="A72" s="73"/>
      <c r="B72" s="18"/>
      <c r="C72" s="18"/>
      <c r="D72" s="25"/>
      <c r="E72" s="25"/>
      <c r="F72" s="25"/>
      <c r="G72" s="25"/>
      <c r="H72" s="25"/>
      <c r="I72" s="25"/>
      <c r="J72" s="25"/>
      <c r="K72" s="25"/>
      <c r="Y72" s="79"/>
      <c r="Z72" s="79"/>
      <c r="AA72" s="79"/>
      <c r="AB72" s="79"/>
      <c r="AC72" s="79"/>
      <c r="AD72" s="79"/>
      <c r="AE72" s="79"/>
      <c r="AF72" s="79"/>
    </row>
    <row r="73" spans="1:32" s="15" customFormat="1">
      <c r="A73" s="73"/>
      <c r="B73" s="18"/>
      <c r="C73" s="18"/>
      <c r="D73" s="25"/>
      <c r="E73" s="25"/>
      <c r="F73" s="25"/>
      <c r="G73" s="25"/>
      <c r="H73" s="25"/>
      <c r="I73" s="25"/>
      <c r="J73" s="25"/>
      <c r="K73" s="25"/>
      <c r="Y73" s="79"/>
      <c r="Z73" s="79"/>
      <c r="AA73" s="79"/>
      <c r="AB73" s="79"/>
      <c r="AC73" s="79"/>
      <c r="AD73" s="79"/>
      <c r="AE73" s="79"/>
      <c r="AF73" s="79"/>
    </row>
    <row r="74" spans="1:32" s="15" customFormat="1">
      <c r="A74" s="73"/>
      <c r="B74" s="18"/>
      <c r="C74" s="18"/>
      <c r="D74" s="25"/>
      <c r="E74" s="25"/>
      <c r="F74" s="25"/>
      <c r="G74" s="25"/>
      <c r="H74" s="25"/>
      <c r="I74" s="25"/>
      <c r="J74" s="25"/>
      <c r="K74" s="25"/>
      <c r="Y74" s="79"/>
      <c r="Z74" s="79"/>
      <c r="AA74" s="79"/>
      <c r="AB74" s="79"/>
      <c r="AC74" s="79"/>
      <c r="AD74" s="79"/>
      <c r="AE74" s="79"/>
      <c r="AF74" s="79"/>
    </row>
    <row r="75" spans="1:32" s="15" customFormat="1">
      <c r="A75" s="73"/>
      <c r="B75" s="18"/>
      <c r="C75" s="18"/>
      <c r="D75" s="25"/>
      <c r="E75" s="25"/>
      <c r="F75" s="25"/>
      <c r="G75" s="25"/>
      <c r="H75" s="25"/>
      <c r="I75" s="25"/>
      <c r="J75" s="25"/>
      <c r="K75" s="25"/>
      <c r="Y75" s="79"/>
      <c r="Z75" s="79"/>
      <c r="AA75" s="79"/>
      <c r="AB75" s="79"/>
      <c r="AC75" s="79"/>
      <c r="AD75" s="79"/>
      <c r="AE75" s="79"/>
      <c r="AF75" s="79"/>
    </row>
    <row r="76" spans="1:32" s="15" customFormat="1">
      <c r="A76" s="73"/>
      <c r="B76" s="18"/>
      <c r="C76" s="18"/>
      <c r="D76" s="25"/>
      <c r="E76" s="25"/>
      <c r="F76" s="25"/>
      <c r="G76" s="25"/>
      <c r="H76" s="25"/>
      <c r="I76" s="25"/>
      <c r="J76" s="25"/>
      <c r="K76" s="25"/>
      <c r="Y76" s="79"/>
      <c r="Z76" s="79"/>
      <c r="AA76" s="79"/>
      <c r="AB76" s="79"/>
      <c r="AC76" s="79"/>
      <c r="AD76" s="79"/>
      <c r="AE76" s="79"/>
      <c r="AF76" s="79"/>
    </row>
  </sheetData>
  <sheetProtection password="DCDD" sheet="1" objects="1" scenarios="1"/>
  <dataConsolidate/>
  <hyperlinks>
    <hyperlink ref="D49" r:id="rId1" location="/?invite_code=aMi11R"/>
  </hyperlinks>
  <pageMargins left="0.511811024" right="0.511811024" top="0.78740157499999996" bottom="0.78740157499999996" header="0.31496062000000002" footer="0.31496062000000002"/>
  <pageSetup paperSize="9" orientation="portrait" r:id="rId2"/>
  <drawing r:id="rId3"/>
  <legacy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Calculadora para Mercado Futuro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Neves</dc:creator>
  <cp:lastModifiedBy>Daniel Neves</cp:lastModifiedBy>
  <dcterms:created xsi:type="dcterms:W3CDTF">2023-03-20T21:09:52Z</dcterms:created>
  <dcterms:modified xsi:type="dcterms:W3CDTF">2024-03-02T11:32:35Z</dcterms:modified>
</cp:coreProperties>
</file>